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C:\Users\jorge\Desktop\"/>
    </mc:Choice>
  </mc:AlternateContent>
  <xr:revisionPtr revIDLastSave="0" documentId="8_{9A31CB3C-C2AC-411D-BBE0-9D84F25191D2}" xr6:coauthVersionLast="40" xr6:coauthVersionMax="40" xr10:uidLastSave="{00000000-0000-0000-0000-000000000000}"/>
  <bookViews>
    <workbookView xWindow="0" yWindow="0" windowWidth="20490" windowHeight="7695" activeTab="1" xr2:uid="{00000000-000D-0000-FFFF-FFFF00000000}"/>
  </bookViews>
  <sheets>
    <sheet name="MP2016" sheetId="2" r:id="rId1"/>
    <sheet name="2018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0" i="3" l="1"/>
  <c r="O10" i="3"/>
  <c r="N10" i="3"/>
  <c r="M10" i="3"/>
  <c r="L10" i="3"/>
  <c r="K10" i="3"/>
  <c r="P6" i="3"/>
  <c r="O6" i="3"/>
  <c r="N6" i="3"/>
  <c r="M6" i="3"/>
  <c r="L6" i="3"/>
  <c r="K6" i="3"/>
  <c r="Q6" i="3" s="1"/>
  <c r="R6" i="3" s="1"/>
  <c r="P14" i="3"/>
  <c r="O14" i="3"/>
  <c r="N14" i="3"/>
  <c r="M14" i="3"/>
  <c r="L14" i="3"/>
  <c r="K14" i="3"/>
  <c r="P13" i="3"/>
  <c r="O13" i="3"/>
  <c r="N13" i="3"/>
  <c r="M13" i="3"/>
  <c r="L13" i="3"/>
  <c r="K13" i="3"/>
  <c r="P12" i="3"/>
  <c r="O12" i="3"/>
  <c r="N12" i="3"/>
  <c r="M12" i="3"/>
  <c r="L12" i="3"/>
  <c r="K12" i="3"/>
  <c r="P11" i="3"/>
  <c r="O11" i="3"/>
  <c r="N11" i="3"/>
  <c r="M11" i="3"/>
  <c r="L11" i="3"/>
  <c r="K11" i="3"/>
  <c r="P9" i="3"/>
  <c r="O9" i="3"/>
  <c r="N9" i="3"/>
  <c r="M9" i="3"/>
  <c r="L9" i="3"/>
  <c r="K9" i="3"/>
  <c r="P8" i="3"/>
  <c r="O8" i="3"/>
  <c r="N8" i="3"/>
  <c r="M8" i="3"/>
  <c r="L8" i="3"/>
  <c r="K8" i="3"/>
  <c r="P7" i="3"/>
  <c r="O7" i="3"/>
  <c r="N7" i="3"/>
  <c r="M7" i="3"/>
  <c r="L7" i="3"/>
  <c r="K7" i="3"/>
  <c r="Q9" i="3" l="1"/>
  <c r="R9" i="3" s="1"/>
  <c r="Q14" i="3"/>
  <c r="R14" i="3" s="1"/>
  <c r="Q12" i="3"/>
  <c r="R12" i="3" s="1"/>
  <c r="Q7" i="3"/>
  <c r="R7" i="3" s="1"/>
  <c r="Q10" i="3"/>
  <c r="R10" i="3" s="1"/>
  <c r="Q8" i="3"/>
  <c r="R8" i="3" s="1"/>
  <c r="Q13" i="3"/>
  <c r="R13" i="3" s="1"/>
  <c r="Q11" i="3"/>
  <c r="R11" i="3" s="1"/>
  <c r="P67" i="2"/>
  <c r="O67" i="2"/>
  <c r="N67" i="2"/>
  <c r="M67" i="2"/>
  <c r="L67" i="2"/>
  <c r="K67" i="2"/>
  <c r="P65" i="2"/>
  <c r="O65" i="2"/>
  <c r="N65" i="2"/>
  <c r="M65" i="2"/>
  <c r="L65" i="2"/>
  <c r="K65" i="2"/>
  <c r="P64" i="2"/>
  <c r="O64" i="2"/>
  <c r="N64" i="2"/>
  <c r="M64" i="2"/>
  <c r="L64" i="2"/>
  <c r="K64" i="2"/>
  <c r="P62" i="2"/>
  <c r="O62" i="2"/>
  <c r="N62" i="2"/>
  <c r="M62" i="2"/>
  <c r="L62" i="2"/>
  <c r="K62" i="2"/>
  <c r="P61" i="2"/>
  <c r="O61" i="2"/>
  <c r="N61" i="2"/>
  <c r="M61" i="2"/>
  <c r="L61" i="2"/>
  <c r="K61" i="2"/>
  <c r="P60" i="2"/>
  <c r="O60" i="2"/>
  <c r="N60" i="2"/>
  <c r="M60" i="2"/>
  <c r="L60" i="2"/>
  <c r="K60" i="2"/>
  <c r="P59" i="2"/>
  <c r="O59" i="2"/>
  <c r="N59" i="2"/>
  <c r="M59" i="2"/>
  <c r="L59" i="2"/>
  <c r="K59" i="2"/>
  <c r="P58" i="2"/>
  <c r="O58" i="2"/>
  <c r="N58" i="2"/>
  <c r="M58" i="2"/>
  <c r="L58" i="2"/>
  <c r="K58" i="2"/>
  <c r="P57" i="2"/>
  <c r="O57" i="2"/>
  <c r="N57" i="2"/>
  <c r="M57" i="2"/>
  <c r="L57" i="2"/>
  <c r="K57" i="2"/>
  <c r="P56" i="2"/>
  <c r="O56" i="2"/>
  <c r="N56" i="2"/>
  <c r="M56" i="2"/>
  <c r="L56" i="2"/>
  <c r="K56" i="2"/>
  <c r="P55" i="2"/>
  <c r="O55" i="2"/>
  <c r="N55" i="2"/>
  <c r="M55" i="2"/>
  <c r="L55" i="2"/>
  <c r="K55" i="2"/>
  <c r="P54" i="2"/>
  <c r="O54" i="2"/>
  <c r="N54" i="2"/>
  <c r="M54" i="2"/>
  <c r="L54" i="2"/>
  <c r="K54" i="2"/>
  <c r="P52" i="2"/>
  <c r="O52" i="2"/>
  <c r="N52" i="2"/>
  <c r="M52" i="2"/>
  <c r="L52" i="2"/>
  <c r="K52" i="2"/>
  <c r="P51" i="2"/>
  <c r="O51" i="2"/>
  <c r="N51" i="2"/>
  <c r="M51" i="2"/>
  <c r="L51" i="2"/>
  <c r="K51" i="2"/>
  <c r="P49" i="2"/>
  <c r="O49" i="2"/>
  <c r="N49" i="2"/>
  <c r="M49" i="2"/>
  <c r="L49" i="2"/>
  <c r="K49" i="2"/>
  <c r="P46" i="2"/>
  <c r="O46" i="2"/>
  <c r="N46" i="2"/>
  <c r="M46" i="2"/>
  <c r="L46" i="2"/>
  <c r="K46" i="2"/>
  <c r="P45" i="2"/>
  <c r="O45" i="2"/>
  <c r="N45" i="2"/>
  <c r="M45" i="2"/>
  <c r="L45" i="2"/>
  <c r="K45" i="2"/>
  <c r="P43" i="2"/>
  <c r="O43" i="2"/>
  <c r="N43" i="2"/>
  <c r="M43" i="2"/>
  <c r="L43" i="2"/>
  <c r="K43" i="2"/>
  <c r="P42" i="2"/>
  <c r="O42" i="2"/>
  <c r="N42" i="2"/>
  <c r="M42" i="2"/>
  <c r="L42" i="2"/>
  <c r="K42" i="2"/>
  <c r="P37" i="2"/>
  <c r="O37" i="2"/>
  <c r="N37" i="2"/>
  <c r="M37" i="2"/>
  <c r="L37" i="2"/>
  <c r="K37" i="2"/>
  <c r="P36" i="2"/>
  <c r="O36" i="2"/>
  <c r="N36" i="2"/>
  <c r="M36" i="2"/>
  <c r="L36" i="2"/>
  <c r="K36" i="2"/>
  <c r="P33" i="2"/>
  <c r="O33" i="2"/>
  <c r="N33" i="2"/>
  <c r="M33" i="2"/>
  <c r="L33" i="2"/>
  <c r="K33" i="2"/>
  <c r="P32" i="2"/>
  <c r="O32" i="2"/>
  <c r="N32" i="2"/>
  <c r="M32" i="2"/>
  <c r="L32" i="2"/>
  <c r="K32" i="2"/>
  <c r="P31" i="2"/>
  <c r="O31" i="2"/>
  <c r="N31" i="2"/>
  <c r="M31" i="2"/>
  <c r="L31" i="2"/>
  <c r="K31" i="2"/>
  <c r="P30" i="2"/>
  <c r="O30" i="2"/>
  <c r="N30" i="2"/>
  <c r="M30" i="2"/>
  <c r="L30" i="2"/>
  <c r="K30" i="2"/>
  <c r="P29" i="2"/>
  <c r="O29" i="2"/>
  <c r="N29" i="2"/>
  <c r="M29" i="2"/>
  <c r="L29" i="2"/>
  <c r="K29" i="2"/>
  <c r="P28" i="2"/>
  <c r="O28" i="2"/>
  <c r="N28" i="2"/>
  <c r="M28" i="2"/>
  <c r="L28" i="2"/>
  <c r="K28" i="2"/>
  <c r="P26" i="2"/>
  <c r="O26" i="2"/>
  <c r="N26" i="2"/>
  <c r="M26" i="2"/>
  <c r="L26" i="2"/>
  <c r="K26" i="2"/>
  <c r="P25" i="2"/>
  <c r="O25" i="2"/>
  <c r="N25" i="2"/>
  <c r="M25" i="2"/>
  <c r="L25" i="2"/>
  <c r="K25" i="2"/>
  <c r="P24" i="2"/>
  <c r="O24" i="2"/>
  <c r="N24" i="2"/>
  <c r="M24" i="2"/>
  <c r="L24" i="2"/>
  <c r="K24" i="2"/>
  <c r="P23" i="2"/>
  <c r="O23" i="2"/>
  <c r="N23" i="2"/>
  <c r="M23" i="2"/>
  <c r="L23" i="2"/>
  <c r="K23" i="2"/>
  <c r="P22" i="2"/>
  <c r="O22" i="2"/>
  <c r="N22" i="2"/>
  <c r="M22" i="2"/>
  <c r="L22" i="2"/>
  <c r="K22" i="2"/>
  <c r="P21" i="2"/>
  <c r="O21" i="2"/>
  <c r="N21" i="2"/>
  <c r="M21" i="2"/>
  <c r="L21" i="2"/>
  <c r="K21" i="2"/>
  <c r="P20" i="2"/>
  <c r="O20" i="2"/>
  <c r="N20" i="2"/>
  <c r="M20" i="2"/>
  <c r="L20" i="2"/>
  <c r="K20" i="2"/>
  <c r="P19" i="2"/>
  <c r="O19" i="2"/>
  <c r="N19" i="2"/>
  <c r="M19" i="2"/>
  <c r="L19" i="2"/>
  <c r="K19" i="2"/>
  <c r="P18" i="2"/>
  <c r="O18" i="2"/>
  <c r="N18" i="2"/>
  <c r="M18" i="2"/>
  <c r="L18" i="2"/>
  <c r="K18" i="2"/>
  <c r="P17" i="2"/>
  <c r="O17" i="2"/>
  <c r="N17" i="2"/>
  <c r="M17" i="2"/>
  <c r="L17" i="2"/>
  <c r="K17" i="2"/>
  <c r="P16" i="2"/>
  <c r="O16" i="2"/>
  <c r="N16" i="2"/>
  <c r="M16" i="2"/>
  <c r="L16" i="2"/>
  <c r="K16" i="2"/>
  <c r="P14" i="2"/>
  <c r="O14" i="2"/>
  <c r="N14" i="2"/>
  <c r="M14" i="2"/>
  <c r="L14" i="2"/>
  <c r="K14" i="2"/>
  <c r="P13" i="2"/>
  <c r="O13" i="2"/>
  <c r="N13" i="2"/>
  <c r="M13" i="2"/>
  <c r="L13" i="2"/>
  <c r="K13" i="2"/>
  <c r="P12" i="2"/>
  <c r="O12" i="2"/>
  <c r="N12" i="2"/>
  <c r="M12" i="2"/>
  <c r="L12" i="2"/>
  <c r="K12" i="2"/>
  <c r="P11" i="2"/>
  <c r="O11" i="2"/>
  <c r="N11" i="2"/>
  <c r="M11" i="2"/>
  <c r="L11" i="2"/>
  <c r="K11" i="2"/>
  <c r="P9" i="2"/>
  <c r="O9" i="2"/>
  <c r="N9" i="2"/>
  <c r="M9" i="2"/>
  <c r="L9" i="2"/>
  <c r="K9" i="2"/>
  <c r="P8" i="2"/>
  <c r="O8" i="2"/>
  <c r="N8" i="2"/>
  <c r="M8" i="2"/>
  <c r="L8" i="2"/>
  <c r="K8" i="2"/>
  <c r="P7" i="2"/>
  <c r="O7" i="2"/>
  <c r="N7" i="2"/>
  <c r="M7" i="2"/>
  <c r="L7" i="2"/>
  <c r="K7" i="2"/>
  <c r="Q19" i="2" l="1"/>
  <c r="Q11" i="2"/>
  <c r="Q24" i="2"/>
  <c r="R24" i="2" s="1"/>
  <c r="Q43" i="2"/>
  <c r="Q16" i="2"/>
  <c r="R16" i="2" s="1"/>
  <c r="Q59" i="2"/>
  <c r="R59" i="2" s="1"/>
  <c r="Q55" i="2"/>
  <c r="R55" i="2" s="1"/>
  <c r="Q22" i="2"/>
  <c r="R22" i="2" s="1"/>
  <c r="Q8" i="2"/>
  <c r="Q65" i="2"/>
  <c r="R65" i="2" s="1"/>
  <c r="Q9" i="2"/>
  <c r="R9" i="2" s="1"/>
  <c r="Q7" i="2"/>
  <c r="R7" i="2" s="1"/>
  <c r="Q26" i="2"/>
  <c r="R26" i="2" s="1"/>
  <c r="Q49" i="2"/>
  <c r="R49" i="2" s="1"/>
  <c r="Q67" i="2"/>
  <c r="R67" i="2" s="1"/>
  <c r="Q21" i="2"/>
  <c r="R21" i="2" s="1"/>
  <c r="Q57" i="2"/>
  <c r="Q30" i="2"/>
  <c r="R30" i="2" s="1"/>
  <c r="Q18" i="2"/>
  <c r="R18" i="2" s="1"/>
  <c r="Q13" i="2"/>
  <c r="R13" i="2" s="1"/>
  <c r="Q14" i="2"/>
  <c r="R14" i="2" s="1"/>
  <c r="Q46" i="2"/>
  <c r="R46" i="2" s="1"/>
  <c r="Q61" i="2"/>
  <c r="R61" i="2" s="1"/>
  <c r="Q25" i="2"/>
  <c r="R25" i="2" s="1"/>
  <c r="Q29" i="2"/>
  <c r="Q32" i="2"/>
  <c r="R32" i="2" s="1"/>
  <c r="Q58" i="2"/>
  <c r="R58" i="2" s="1"/>
  <c r="Q36" i="2"/>
  <c r="R36" i="2" s="1"/>
  <c r="Q42" i="2"/>
  <c r="R42" i="2" s="1"/>
  <c r="Q51" i="2"/>
  <c r="R51" i="2" s="1"/>
  <c r="R43" i="2"/>
  <c r="R11" i="2"/>
  <c r="R8" i="2"/>
  <c r="R29" i="2"/>
  <c r="Q23" i="2"/>
  <c r="Q17" i="2"/>
  <c r="R57" i="2"/>
  <c r="R19" i="2"/>
  <c r="Q31" i="2"/>
  <c r="Q54" i="2"/>
  <c r="Q62" i="2"/>
  <c r="Q12" i="2"/>
  <c r="Q20" i="2"/>
  <c r="Q28" i="2"/>
  <c r="Q33" i="2"/>
  <c r="Q37" i="2"/>
  <c r="Q45" i="2"/>
  <c r="Q52" i="2"/>
  <c r="Q56" i="2"/>
  <c r="Q60" i="2"/>
  <c r="Q64" i="2"/>
  <c r="R37" i="2" l="1"/>
  <c r="R64" i="2"/>
  <c r="R17" i="2"/>
  <c r="R60" i="2"/>
  <c r="R28" i="2"/>
  <c r="R23" i="2"/>
  <c r="R45" i="2"/>
  <c r="R33" i="2"/>
  <c r="R54" i="2"/>
  <c r="R56" i="2"/>
  <c r="R20" i="2"/>
  <c r="R62" i="2"/>
  <c r="R52" i="2"/>
  <c r="R12" i="2"/>
  <c r="R31" i="2"/>
</calcChain>
</file>

<file path=xl/sharedStrings.xml><?xml version="1.0" encoding="utf-8"?>
<sst xmlns="http://schemas.openxmlformats.org/spreadsheetml/2006/main" count="147" uniqueCount="91">
  <si>
    <t>RANGO Y CRITERIOS DE EVALUACIÓN</t>
  </si>
  <si>
    <t>INDICADORES  DE  EVALUACIÓN</t>
  </si>
  <si>
    <t>CATEGORIZACIÓN</t>
  </si>
  <si>
    <t xml:space="preserve">Nota = 1   Aceptable      </t>
  </si>
  <si>
    <t>CALIDAD PRODUCTOS</t>
  </si>
  <si>
    <t>ASESORIA TÉCNICA</t>
  </si>
  <si>
    <t>PROACTIVIDAD EN PROMOCIÓN DE PRODUCTOS</t>
  </si>
  <si>
    <t>PRODUCTOS INNOVADORES</t>
  </si>
  <si>
    <t>CALIDAD DEL SERVICIO</t>
  </si>
  <si>
    <t>CONFIABILIDAD DE EMPRESA</t>
  </si>
  <si>
    <t>REGULAR  a  BUENO  = 33%  &lt; 67%</t>
  </si>
  <si>
    <t xml:space="preserve">Nota = 2   Satisfactorio  </t>
  </si>
  <si>
    <t>BUENO  a  MUY BUENO  = 67%  &lt; 100%</t>
  </si>
  <si>
    <t xml:space="preserve">Nota = 3   Muy satisfactorio  </t>
  </si>
  <si>
    <t>MUY BUENO  =  100 %</t>
  </si>
  <si>
    <t>FECHA</t>
  </si>
  <si>
    <t>RESULTADOS EVALUACION</t>
  </si>
  <si>
    <t xml:space="preserve">AEROSOL </t>
  </si>
  <si>
    <t>AERO SPRAY Y CIA. LTDA.</t>
  </si>
  <si>
    <t>AGUAS INDUSTRIALES LTDA.</t>
  </si>
  <si>
    <t>ANILINAS HT</t>
  </si>
  <si>
    <t>BEIERSDORF S.A.</t>
  </si>
  <si>
    <t>BIORGANIC CHILE S.A.</t>
  </si>
  <si>
    <t>BIOTEC CHILE S.A.</t>
  </si>
  <si>
    <t>CENTROVET LTDA.</t>
  </si>
  <si>
    <t>CIA.TRATAMIENTOS DE AGUA Y COMBUSTIBLES</t>
  </si>
  <si>
    <t>COMERCIAL DAVIS</t>
  </si>
  <si>
    <t>COMERCIAL MAJEN LTDA</t>
  </si>
  <si>
    <t>COSMETICA NACIONAL S.A.</t>
  </si>
  <si>
    <t>COSMETICOS AVON S.A.</t>
  </si>
  <si>
    <t>COSVAN LTDA.</t>
  </si>
  <si>
    <t>DERMIK LTDA.</t>
  </si>
  <si>
    <t>DEUTSCHE PHARMA</t>
  </si>
  <si>
    <t>DIFEM PHARMA S.A.</t>
  </si>
  <si>
    <t>FARMACEUTICA MEDCELL LTDA.</t>
  </si>
  <si>
    <t>FARMACIAS CRUZ VERDE S.A.</t>
  </si>
  <si>
    <t>FARMACIAS KNOP</t>
  </si>
  <si>
    <t>FASA CHILE S.A</t>
  </si>
  <si>
    <t>INTERCOS S.A.</t>
  </si>
  <si>
    <t>KNOP LABORATORIOS S.A.</t>
  </si>
  <si>
    <t>LABORATORIO ANDROMACO S.A.</t>
  </si>
  <si>
    <t>LABORATORIO ARENSBURG S.A.I.</t>
  </si>
  <si>
    <t>LABORATORIO BALLERINA LTDA.</t>
  </si>
  <si>
    <t>LABORATORIO BELLCOS LTDA.</t>
  </si>
  <si>
    <t>LABORATORIO CHILE S.A.</t>
  </si>
  <si>
    <t>LABORATORIO COSMETICO COLORBEL S.A.</t>
  </si>
  <si>
    <t>LABORATORIO COSMETICO D' ALBERT LORENZ</t>
  </si>
  <si>
    <t xml:space="preserve">LABORATORIO DRAG PHARMA - CHILE </t>
  </si>
  <si>
    <t>LABORATORIO DUKAY S.A.</t>
  </si>
  <si>
    <t>LABORATORIO DURANDIN  S.A.I.</t>
  </si>
  <si>
    <t>LABORATORIO HUDSON S.A.</t>
  </si>
  <si>
    <t>LABORATORIO KADUS S.A.</t>
  </si>
  <si>
    <t>LABORATORIO LABOCOCH LTDA.</t>
  </si>
  <si>
    <t>LABORATORIO MAVER S.A.</t>
  </si>
  <si>
    <t>LABORATORIO PASTEUR S.A</t>
  </si>
  <si>
    <t>LABORATORIO PETRIZZIO S.A.</t>
  </si>
  <si>
    <t>LABORATORIO ROVIC S.A.</t>
  </si>
  <si>
    <t>LABORATORIO VALMA</t>
  </si>
  <si>
    <t>LABORATORIO VENDOME</t>
  </si>
  <si>
    <t>LABORATORIOS PRATER S.A.</t>
  </si>
  <si>
    <t>LABORATORIOS RECALCINE</t>
  </si>
  <si>
    <t>LABORATORIOS SAVAL S.A.</t>
  </si>
  <si>
    <t>LUZ MARIA SOTOMAYOR  PUELMA</t>
  </si>
  <si>
    <t>MEDSTYLE S.A.</t>
  </si>
  <si>
    <t>NEWCHEM QUIMICA LTDA.</t>
  </si>
  <si>
    <t>PHARMA INVESTI</t>
  </si>
  <si>
    <t>PRODUCTOS INDUSTRIALES (TEXPRO)</t>
  </si>
  <si>
    <t>SALCOBRAND S.A.</t>
  </si>
  <si>
    <t>SANIBEL S.A.</t>
  </si>
  <si>
    <t>SPARTAN DE CHILE LTDA.</t>
  </si>
  <si>
    <t>TECNO LECHE S.A.</t>
  </si>
  <si>
    <t>UNILEVER CHILE S.A.</t>
  </si>
  <si>
    <t>VETERQUIMICA</t>
  </si>
  <si>
    <t>VICSA SAFETY COMERCIAL LIMITADA</t>
  </si>
  <si>
    <t>YVES S.A.</t>
  </si>
  <si>
    <t>ACEPTABLES</t>
  </si>
  <si>
    <t xml:space="preserve">SATISFACTORIO  </t>
  </si>
  <si>
    <t xml:space="preserve">MUY SATISFACTORIO  </t>
  </si>
  <si>
    <t>LISTA DE CLIENTES ACTUALIZADA 26.07.2016 RCA  PARA EVALUACIÓN DE MAPRIN COMO PROVEEDOR DE MATERIAS PRIMAS.</t>
  </si>
  <si>
    <t>ALPES CHEMIE S.A.</t>
  </si>
  <si>
    <t>ANASAC CHILE S.A.</t>
  </si>
  <si>
    <t xml:space="preserve">CLEAN QUÍMICA </t>
  </si>
  <si>
    <t>EMPRESAS DEMARIA</t>
  </si>
  <si>
    <t>ECOLAB / NALCO</t>
  </si>
  <si>
    <t>INDICADORES  DE  EVALUACIÓN 2016</t>
  </si>
  <si>
    <t>SELECCIÓN 2016</t>
  </si>
  <si>
    <t>de los que respondieron</t>
  </si>
  <si>
    <t xml:space="preserve">LISTA DE CLIENTES ACTUALIZADA  31.01.2017 </t>
  </si>
  <si>
    <t>AEROSOL 3</t>
  </si>
  <si>
    <t>INDICADORES  DE  EVALUACIÓN 2018</t>
  </si>
  <si>
    <t>SELECCIÓN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</si>
</sst>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4"/>
      <color theme="1"/>
      <name val="Calibri"/>
      <family val="2"/>
    </font>
    <font>
      <sz val="14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applyFill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2" fillId="2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3" borderId="7" xfId="0" applyFill="1" applyBorder="1"/>
    <xf numFmtId="0" fontId="3" fillId="2" borderId="0" xfId="0" applyFont="1" applyFill="1" applyBorder="1" applyAlignment="1">
      <alignment horizontal="center" vertical="center" textRotation="255" wrapText="1"/>
    </xf>
    <xf numFmtId="0" fontId="0" fillId="3" borderId="10" xfId="0" applyFill="1" applyBorder="1"/>
    <xf numFmtId="0" fontId="4" fillId="0" borderId="13" xfId="0" applyFont="1" applyBorder="1" applyAlignment="1">
      <alignment horizontal="left" vertical="center" wrapText="1"/>
    </xf>
    <xf numFmtId="0" fontId="0" fillId="4" borderId="14" xfId="0" applyFill="1" applyBorder="1"/>
    <xf numFmtId="0" fontId="5" fillId="4" borderId="14" xfId="0" applyFont="1" applyFill="1" applyBorder="1" applyAlignment="1">
      <alignment horizontal="center"/>
    </xf>
    <xf numFmtId="0" fontId="5" fillId="4" borderId="1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9" fontId="5" fillId="5" borderId="14" xfId="0" applyNumberFormat="1" applyFont="1" applyFill="1" applyBorder="1" applyAlignment="1">
      <alignment horizontal="center"/>
    </xf>
    <xf numFmtId="9" fontId="2" fillId="0" borderId="15" xfId="1" applyFont="1" applyFill="1" applyBorder="1" applyAlignment="1">
      <alignment horizontal="center" vertical="center"/>
    </xf>
    <xf numFmtId="9" fontId="2" fillId="6" borderId="15" xfId="0" applyNumberFormat="1" applyFont="1" applyFill="1" applyBorder="1" applyAlignment="1">
      <alignment horizontal="center"/>
    </xf>
    <xf numFmtId="0" fontId="0" fillId="0" borderId="0" xfId="0" applyFill="1"/>
    <xf numFmtId="0" fontId="5" fillId="3" borderId="14" xfId="0" applyFont="1" applyFill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9" fontId="5" fillId="6" borderId="14" xfId="0" applyNumberFormat="1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0" fillId="4" borderId="16" xfId="0" applyFill="1" applyBorder="1"/>
    <xf numFmtId="9" fontId="0" fillId="0" borderId="0" xfId="0" applyNumberFormat="1"/>
    <xf numFmtId="0" fontId="6" fillId="4" borderId="14" xfId="0" applyFont="1" applyFill="1" applyBorder="1"/>
    <xf numFmtId="0" fontId="0" fillId="0" borderId="0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/>
    <xf numFmtId="9" fontId="9" fillId="0" borderId="0" xfId="1" applyFont="1" applyAlignment="1">
      <alignment horizontal="center"/>
    </xf>
    <xf numFmtId="0" fontId="3" fillId="0" borderId="0" xfId="0" applyFont="1" applyBorder="1" applyAlignment="1">
      <alignment horizontal="center" vertical="center" textRotation="255" wrapText="1"/>
    </xf>
    <xf numFmtId="0" fontId="5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10" fillId="0" borderId="0" xfId="0" applyFont="1" applyAlignment="1">
      <alignment horizontal="center" vertical="center"/>
    </xf>
    <xf numFmtId="9" fontId="11" fillId="0" borderId="0" xfId="1" applyFont="1" applyAlignment="1">
      <alignment horizontal="center"/>
    </xf>
    <xf numFmtId="0" fontId="2" fillId="0" borderId="0" xfId="0" applyFont="1" applyAlignment="1">
      <alignment horizontal="right"/>
    </xf>
    <xf numFmtId="9" fontId="5" fillId="0" borderId="0" xfId="0" applyNumberFormat="1" applyFont="1" applyFill="1" applyBorder="1" applyAlignment="1">
      <alignment horizontal="center"/>
    </xf>
    <xf numFmtId="9" fontId="5" fillId="0" borderId="14" xfId="0" applyNumberFormat="1" applyFont="1" applyFill="1" applyBorder="1" applyAlignment="1">
      <alignment horizontal="center"/>
    </xf>
    <xf numFmtId="9" fontId="2" fillId="0" borderId="15" xfId="0" applyNumberFormat="1" applyFont="1" applyFill="1" applyBorder="1" applyAlignment="1">
      <alignment horizontal="center"/>
    </xf>
    <xf numFmtId="14" fontId="2" fillId="0" borderId="17" xfId="0" applyNumberFormat="1" applyFont="1" applyFill="1" applyBorder="1" applyAlignment="1">
      <alignment horizontal="center"/>
    </xf>
    <xf numFmtId="14" fontId="5" fillId="0" borderId="17" xfId="0" applyNumberFormat="1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9" fontId="2" fillId="5" borderId="14" xfId="0" applyNumberFormat="1" applyFont="1" applyFill="1" applyBorder="1" applyAlignment="1">
      <alignment horizontal="center"/>
    </xf>
    <xf numFmtId="0" fontId="2" fillId="0" borderId="0" xfId="0" applyFont="1"/>
    <xf numFmtId="0" fontId="0" fillId="0" borderId="0" xfId="0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5" fillId="3" borderId="18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/>
    </xf>
    <xf numFmtId="0" fontId="5" fillId="3" borderId="20" xfId="0" applyFont="1" applyFill="1" applyBorder="1" applyAlignment="1">
      <alignment horizontal="center"/>
    </xf>
    <xf numFmtId="9" fontId="5" fillId="3" borderId="21" xfId="1" applyFont="1" applyFill="1" applyBorder="1" applyAlignment="1">
      <alignment horizontal="center"/>
    </xf>
    <xf numFmtId="9" fontId="5" fillId="3" borderId="22" xfId="1" applyFont="1" applyFill="1" applyBorder="1" applyAlignment="1">
      <alignment horizontal="center"/>
    </xf>
    <xf numFmtId="9" fontId="5" fillId="3" borderId="23" xfId="1" applyFont="1" applyFill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2" xfId="0" applyFont="1" applyBorder="1" applyAlignment="1"/>
    <xf numFmtId="0" fontId="13" fillId="0" borderId="3" xfId="0" applyFont="1" applyBorder="1" applyAlignment="1"/>
    <xf numFmtId="0" fontId="13" fillId="0" borderId="4" xfId="0" applyFont="1" applyBorder="1" applyAlignment="1"/>
    <xf numFmtId="0" fontId="13" fillId="2" borderId="0" xfId="0" applyFont="1" applyFill="1" applyBorder="1" applyAlignment="1">
      <alignment horizontal="center"/>
    </xf>
    <xf numFmtId="0" fontId="12" fillId="0" borderId="0" xfId="0" applyFont="1"/>
    <xf numFmtId="0" fontId="12" fillId="3" borderId="7" xfId="0" applyFont="1" applyFill="1" applyBorder="1"/>
    <xf numFmtId="0" fontId="14" fillId="2" borderId="0" xfId="0" applyFont="1" applyFill="1" applyBorder="1" applyAlignment="1">
      <alignment horizontal="center" vertical="center" textRotation="255" wrapText="1"/>
    </xf>
    <xf numFmtId="0" fontId="12" fillId="3" borderId="10" xfId="0" applyFont="1" applyFill="1" applyBorder="1"/>
    <xf numFmtId="0" fontId="13" fillId="0" borderId="0" xfId="0" applyFont="1" applyFill="1" applyAlignment="1">
      <alignment horizontal="center" vertical="center"/>
    </xf>
    <xf numFmtId="0" fontId="15" fillId="0" borderId="13" xfId="0" applyFont="1" applyBorder="1" applyAlignment="1">
      <alignment horizontal="left" vertical="center" wrapText="1"/>
    </xf>
    <xf numFmtId="0" fontId="12" fillId="0" borderId="0" xfId="0" applyFont="1" applyFill="1" applyAlignment="1">
      <alignment horizontal="center" vertical="center"/>
    </xf>
    <xf numFmtId="14" fontId="13" fillId="0" borderId="17" xfId="0" applyNumberFormat="1" applyFont="1" applyFill="1" applyBorder="1" applyAlignment="1">
      <alignment horizontal="center"/>
    </xf>
    <xf numFmtId="0" fontId="12" fillId="4" borderId="14" xfId="0" applyFont="1" applyFill="1" applyBorder="1"/>
    <xf numFmtId="0" fontId="13" fillId="3" borderId="14" xfId="0" applyFont="1" applyFill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4" borderId="14" xfId="0" applyFont="1" applyFill="1" applyBorder="1" applyAlignment="1">
      <alignment horizontal="center"/>
    </xf>
    <xf numFmtId="0" fontId="13" fillId="4" borderId="15" xfId="0" applyFont="1" applyFill="1" applyBorder="1" applyAlignment="1">
      <alignment horizontal="center"/>
    </xf>
    <xf numFmtId="9" fontId="13" fillId="3" borderId="14" xfId="0" applyNumberFormat="1" applyFont="1" applyFill="1" applyBorder="1" applyAlignment="1">
      <alignment horizontal="center"/>
    </xf>
    <xf numFmtId="9" fontId="13" fillId="3" borderId="15" xfId="1" applyFont="1" applyFill="1" applyBorder="1" applyAlignment="1">
      <alignment horizontal="center" vertical="center"/>
    </xf>
    <xf numFmtId="9" fontId="13" fillId="3" borderId="15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3" fillId="0" borderId="8" xfId="0" applyFont="1" applyBorder="1" applyAlignment="1">
      <alignment horizontal="center" vertical="center" textRotation="255" wrapText="1"/>
    </xf>
    <xf numFmtId="0" fontId="3" fillId="0" borderId="12" xfId="0" applyFont="1" applyBorder="1" applyAlignment="1">
      <alignment horizontal="center" vertical="center" textRotation="255" wrapText="1"/>
    </xf>
    <xf numFmtId="0" fontId="3" fillId="0" borderId="7" xfId="0" applyFont="1" applyBorder="1" applyAlignment="1">
      <alignment horizontal="center" vertical="center" textRotation="255" wrapText="1"/>
    </xf>
    <xf numFmtId="0" fontId="3" fillId="0" borderId="10" xfId="0" applyFont="1" applyBorder="1" applyAlignment="1">
      <alignment horizontal="center" vertical="center" textRotation="255" wrapText="1"/>
    </xf>
    <xf numFmtId="0" fontId="3" fillId="0" borderId="1" xfId="0" applyFont="1" applyBorder="1" applyAlignment="1">
      <alignment horizontal="center" vertical="center" textRotation="255" wrapText="1"/>
    </xf>
    <xf numFmtId="0" fontId="0" fillId="3" borderId="9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textRotation="255" wrapText="1"/>
    </xf>
    <xf numFmtId="0" fontId="14" fillId="0" borderId="7" xfId="0" applyFont="1" applyBorder="1" applyAlignment="1">
      <alignment horizontal="center" vertical="center" textRotation="255" wrapText="1"/>
    </xf>
    <xf numFmtId="0" fontId="14" fillId="0" borderId="10" xfId="0" applyFont="1" applyBorder="1" applyAlignment="1">
      <alignment horizontal="center" vertical="center" textRotation="255" wrapText="1"/>
    </xf>
    <xf numFmtId="0" fontId="12" fillId="3" borderId="9" xfId="0" applyFont="1" applyFill="1" applyBorder="1" applyAlignment="1">
      <alignment horizontal="center"/>
    </xf>
    <xf numFmtId="0" fontId="12" fillId="3" borderId="8" xfId="0" applyFont="1" applyFill="1" applyBorder="1" applyAlignment="1">
      <alignment horizontal="center"/>
    </xf>
    <xf numFmtId="0" fontId="12" fillId="3" borderId="11" xfId="0" applyFont="1" applyFill="1" applyBorder="1" applyAlignment="1">
      <alignment horizontal="center"/>
    </xf>
    <xf numFmtId="0" fontId="12" fillId="3" borderId="12" xfId="0" applyFont="1" applyFill="1" applyBorder="1" applyAlignment="1">
      <alignment horizontal="center"/>
    </xf>
    <xf numFmtId="0" fontId="13" fillId="3" borderId="2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3" borderId="5" xfId="0" applyFont="1" applyFill="1" applyBorder="1" applyAlignment="1">
      <alignment horizontal="center"/>
    </xf>
    <xf numFmtId="0" fontId="13" fillId="3" borderId="6" xfId="0" applyFont="1" applyFill="1" applyBorder="1" applyAlignment="1">
      <alignment horizontal="center"/>
    </xf>
    <xf numFmtId="0" fontId="14" fillId="0" borderId="8" xfId="0" applyFont="1" applyBorder="1" applyAlignment="1">
      <alignment horizontal="center" vertical="center" textRotation="255" wrapText="1"/>
    </xf>
    <xf numFmtId="0" fontId="14" fillId="0" borderId="12" xfId="0" applyFont="1" applyBorder="1" applyAlignment="1">
      <alignment horizontal="center" vertical="center" textRotation="255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CD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00"/>
  <sheetViews>
    <sheetView topLeftCell="A83" zoomScale="80" zoomScaleNormal="80" workbookViewId="0">
      <selection activeCell="C71" sqref="C71:M99"/>
    </sheetView>
  </sheetViews>
  <sheetFormatPr baseColWidth="10" defaultRowHeight="18.75" x14ac:dyDescent="0.3"/>
  <cols>
    <col min="1" max="1" width="4.69921875" style="45" customWidth="1"/>
    <col min="2" max="2" width="1.69921875" style="1" customWidth="1"/>
    <col min="3" max="3" width="37.19921875" customWidth="1"/>
    <col min="4" max="9" width="5.3984375" customWidth="1"/>
    <col min="10" max="10" width="1.3984375" style="19" customWidth="1"/>
    <col min="11" max="16" width="5.3984375" customWidth="1"/>
    <col min="17" max="17" width="9.3984375" customWidth="1"/>
    <col min="18" max="18" width="16" customWidth="1"/>
    <col min="20" max="20" width="11.69921875" customWidth="1"/>
    <col min="21" max="21" width="6.59765625" customWidth="1"/>
  </cols>
  <sheetData>
    <row r="1" spans="1:18" ht="19.5" thickBot="1" x14ac:dyDescent="0.35">
      <c r="C1" s="2" t="s">
        <v>0</v>
      </c>
      <c r="D1" s="3" t="s">
        <v>1</v>
      </c>
      <c r="E1" s="4"/>
      <c r="F1" s="4"/>
      <c r="G1" s="4"/>
      <c r="H1" s="4"/>
      <c r="I1" s="5"/>
      <c r="J1" s="6"/>
      <c r="K1" s="80" t="s">
        <v>1</v>
      </c>
      <c r="L1" s="81"/>
      <c r="M1" s="81"/>
      <c r="N1" s="81"/>
      <c r="O1" s="81"/>
      <c r="P1" s="82"/>
      <c r="Q1" s="83" t="s">
        <v>2</v>
      </c>
      <c r="R1" s="84"/>
    </row>
    <row r="2" spans="1:18" ht="15" customHeight="1" x14ac:dyDescent="0.3">
      <c r="C2" s="8" t="s">
        <v>3</v>
      </c>
      <c r="D2" s="85" t="s">
        <v>4</v>
      </c>
      <c r="E2" s="87" t="s">
        <v>5</v>
      </c>
      <c r="F2" s="87" t="s">
        <v>6</v>
      </c>
      <c r="G2" s="87" t="s">
        <v>7</v>
      </c>
      <c r="H2" s="89" t="s">
        <v>8</v>
      </c>
      <c r="I2" s="89" t="s">
        <v>9</v>
      </c>
      <c r="J2" s="9"/>
      <c r="K2" s="85" t="s">
        <v>4</v>
      </c>
      <c r="L2" s="87" t="s">
        <v>5</v>
      </c>
      <c r="M2" s="87" t="s">
        <v>6</v>
      </c>
      <c r="N2" s="87" t="s">
        <v>7</v>
      </c>
      <c r="O2" s="89" t="s">
        <v>8</v>
      </c>
      <c r="P2" s="89" t="s">
        <v>9</v>
      </c>
      <c r="Q2" s="90" t="s">
        <v>10</v>
      </c>
      <c r="R2" s="91"/>
    </row>
    <row r="3" spans="1:18" x14ac:dyDescent="0.3">
      <c r="C3" s="8" t="s">
        <v>11</v>
      </c>
      <c r="D3" s="85"/>
      <c r="E3" s="87"/>
      <c r="F3" s="87"/>
      <c r="G3" s="87"/>
      <c r="H3" s="87"/>
      <c r="I3" s="87"/>
      <c r="J3" s="9"/>
      <c r="K3" s="85"/>
      <c r="L3" s="87"/>
      <c r="M3" s="87"/>
      <c r="N3" s="87"/>
      <c r="O3" s="87"/>
      <c r="P3" s="87"/>
      <c r="Q3" s="90" t="s">
        <v>12</v>
      </c>
      <c r="R3" s="91"/>
    </row>
    <row r="4" spans="1:18" ht="19.5" thickBot="1" x14ac:dyDescent="0.35">
      <c r="C4" s="10" t="s">
        <v>13</v>
      </c>
      <c r="D4" s="85"/>
      <c r="E4" s="87"/>
      <c r="F4" s="87"/>
      <c r="G4" s="87"/>
      <c r="H4" s="87"/>
      <c r="I4" s="87"/>
      <c r="J4" s="9"/>
      <c r="K4" s="85"/>
      <c r="L4" s="87"/>
      <c r="M4" s="87"/>
      <c r="N4" s="87"/>
      <c r="O4" s="87"/>
      <c r="P4" s="87"/>
      <c r="Q4" s="92" t="s">
        <v>14</v>
      </c>
      <c r="R4" s="93"/>
    </row>
    <row r="5" spans="1:18" ht="114" customHeight="1" thickBot="1" x14ac:dyDescent="0.35">
      <c r="B5" s="7" t="s">
        <v>15</v>
      </c>
      <c r="C5" s="11" t="s">
        <v>78</v>
      </c>
      <c r="D5" s="86"/>
      <c r="E5" s="88"/>
      <c r="F5" s="88"/>
      <c r="G5" s="88"/>
      <c r="H5" s="88"/>
      <c r="I5" s="88"/>
      <c r="J5" s="9"/>
      <c r="K5" s="86"/>
      <c r="L5" s="88"/>
      <c r="M5" s="88"/>
      <c r="N5" s="88"/>
      <c r="O5" s="88"/>
      <c r="P5" s="88"/>
      <c r="Q5" s="94" t="s">
        <v>16</v>
      </c>
      <c r="R5" s="95"/>
    </row>
    <row r="6" spans="1:18" x14ac:dyDescent="0.3">
      <c r="A6" s="48">
        <v>1</v>
      </c>
      <c r="B6" s="43"/>
      <c r="C6" s="12" t="s">
        <v>17</v>
      </c>
      <c r="D6" s="20"/>
      <c r="E6" s="21"/>
      <c r="F6" s="21"/>
      <c r="G6" s="21"/>
      <c r="H6" s="22"/>
      <c r="I6" s="22"/>
      <c r="J6" s="15"/>
      <c r="K6" s="40"/>
      <c r="L6" s="40"/>
      <c r="M6" s="40"/>
      <c r="N6" s="40"/>
      <c r="O6" s="40"/>
      <c r="P6" s="40"/>
      <c r="Q6" s="17"/>
      <c r="R6" s="41"/>
    </row>
    <row r="7" spans="1:18" x14ac:dyDescent="0.3">
      <c r="A7" s="48">
        <v>2</v>
      </c>
      <c r="B7" s="43"/>
      <c r="C7" s="12" t="s">
        <v>18</v>
      </c>
      <c r="D7" s="13">
        <v>3</v>
      </c>
      <c r="E7" s="13">
        <v>3</v>
      </c>
      <c r="F7" s="13">
        <v>3</v>
      </c>
      <c r="G7" s="13">
        <v>3</v>
      </c>
      <c r="H7" s="14">
        <v>3</v>
      </c>
      <c r="I7" s="14">
        <v>3</v>
      </c>
      <c r="J7" s="15"/>
      <c r="K7" s="16">
        <f t="shared" ref="K7:P37" si="0">IF(D7=1,33%,IF(D7=2,67%,IF(D7=3,100%,"0")))</f>
        <v>1</v>
      </c>
      <c r="L7" s="16">
        <f t="shared" si="0"/>
        <v>1</v>
      </c>
      <c r="M7" s="16">
        <f t="shared" si="0"/>
        <v>1</v>
      </c>
      <c r="N7" s="16">
        <f t="shared" si="0"/>
        <v>1</v>
      </c>
      <c r="O7" s="16">
        <f t="shared" si="0"/>
        <v>1</v>
      </c>
      <c r="P7" s="16">
        <f t="shared" si="0"/>
        <v>1</v>
      </c>
      <c r="Q7" s="17">
        <f t="shared" ref="Q7:Q67" si="1">K7*20%+L7*15%+M7*5%+N7*10%+O7*20%+P7*30%</f>
        <v>1</v>
      </c>
      <c r="R7" s="46" t="str">
        <f t="shared" ref="R7:R67" si="2">IF(Q7&lt;32.5%,"",IF(Q7&lt;66.5%,"REGULAR A BUENO",IF(Q7&lt;99.5%,"BUENO A MUY BUENO",IF(Q7&gt;99.5%,"MUY BUENO",""))))</f>
        <v>MUY BUENO</v>
      </c>
    </row>
    <row r="8" spans="1:18" x14ac:dyDescent="0.3">
      <c r="A8" s="48">
        <v>3</v>
      </c>
      <c r="B8" s="43"/>
      <c r="C8" s="12" t="s">
        <v>19</v>
      </c>
      <c r="D8" s="13">
        <v>3</v>
      </c>
      <c r="E8" s="13">
        <v>3</v>
      </c>
      <c r="F8" s="13">
        <v>3</v>
      </c>
      <c r="G8" s="13">
        <v>3</v>
      </c>
      <c r="H8" s="14">
        <v>3</v>
      </c>
      <c r="I8" s="14">
        <v>3</v>
      </c>
      <c r="J8" s="15"/>
      <c r="K8" s="16">
        <f t="shared" si="0"/>
        <v>1</v>
      </c>
      <c r="L8" s="16">
        <f t="shared" si="0"/>
        <v>1</v>
      </c>
      <c r="M8" s="16">
        <f t="shared" si="0"/>
        <v>1</v>
      </c>
      <c r="N8" s="16">
        <f t="shared" si="0"/>
        <v>1</v>
      </c>
      <c r="O8" s="16">
        <f t="shared" si="0"/>
        <v>1</v>
      </c>
      <c r="P8" s="16">
        <f t="shared" si="0"/>
        <v>1</v>
      </c>
      <c r="Q8" s="17">
        <f t="shared" si="1"/>
        <v>1</v>
      </c>
      <c r="R8" s="46" t="str">
        <f t="shared" si="2"/>
        <v>MUY BUENO</v>
      </c>
    </row>
    <row r="9" spans="1:18" x14ac:dyDescent="0.3">
      <c r="A9" s="48">
        <v>4</v>
      </c>
      <c r="B9" s="43"/>
      <c r="C9" s="12" t="s">
        <v>79</v>
      </c>
      <c r="D9" s="13">
        <v>3</v>
      </c>
      <c r="E9" s="13">
        <v>3</v>
      </c>
      <c r="F9" s="13">
        <v>3</v>
      </c>
      <c r="G9" s="13">
        <v>3</v>
      </c>
      <c r="H9" s="14">
        <v>3</v>
      </c>
      <c r="I9" s="14">
        <v>3</v>
      </c>
      <c r="J9" s="15"/>
      <c r="K9" s="16">
        <f t="shared" si="0"/>
        <v>1</v>
      </c>
      <c r="L9" s="16">
        <f t="shared" si="0"/>
        <v>1</v>
      </c>
      <c r="M9" s="16">
        <f t="shared" si="0"/>
        <v>1</v>
      </c>
      <c r="N9" s="16">
        <f t="shared" si="0"/>
        <v>1</v>
      </c>
      <c r="O9" s="16">
        <f t="shared" si="0"/>
        <v>1</v>
      </c>
      <c r="P9" s="16">
        <f t="shared" si="0"/>
        <v>1</v>
      </c>
      <c r="Q9" s="17">
        <f t="shared" si="1"/>
        <v>1</v>
      </c>
      <c r="R9" s="46" t="str">
        <f t="shared" si="2"/>
        <v>MUY BUENO</v>
      </c>
    </row>
    <row r="10" spans="1:18" x14ac:dyDescent="0.3">
      <c r="A10" s="48">
        <v>5</v>
      </c>
      <c r="B10" s="43"/>
      <c r="C10" s="12" t="s">
        <v>80</v>
      </c>
      <c r="D10" s="20"/>
      <c r="E10" s="21"/>
      <c r="F10" s="21"/>
      <c r="G10" s="21"/>
      <c r="H10" s="22"/>
      <c r="I10" s="22"/>
      <c r="J10" s="15"/>
      <c r="K10" s="40"/>
      <c r="L10" s="40"/>
      <c r="M10" s="40"/>
      <c r="N10" s="40"/>
      <c r="O10" s="40"/>
      <c r="P10" s="40"/>
      <c r="Q10" s="17"/>
      <c r="R10" s="41"/>
    </row>
    <row r="11" spans="1:18" x14ac:dyDescent="0.3">
      <c r="A11" s="48">
        <v>6</v>
      </c>
      <c r="B11" s="43"/>
      <c r="C11" s="12" t="s">
        <v>20</v>
      </c>
      <c r="D11" s="13">
        <v>3</v>
      </c>
      <c r="E11" s="13">
        <v>3</v>
      </c>
      <c r="F11" s="13">
        <v>2</v>
      </c>
      <c r="G11" s="13">
        <v>3</v>
      </c>
      <c r="H11" s="14">
        <v>3</v>
      </c>
      <c r="I11" s="14">
        <v>3</v>
      </c>
      <c r="J11" s="15"/>
      <c r="K11" s="23">
        <f t="shared" si="0"/>
        <v>1</v>
      </c>
      <c r="L11" s="23">
        <f t="shared" si="0"/>
        <v>1</v>
      </c>
      <c r="M11" s="23">
        <f t="shared" si="0"/>
        <v>0.67</v>
      </c>
      <c r="N11" s="23">
        <f t="shared" si="0"/>
        <v>1</v>
      </c>
      <c r="O11" s="23">
        <f t="shared" si="0"/>
        <v>1</v>
      </c>
      <c r="P11" s="23">
        <f t="shared" si="0"/>
        <v>1</v>
      </c>
      <c r="Q11" s="17">
        <f t="shared" si="1"/>
        <v>0.98350000000000004</v>
      </c>
      <c r="R11" s="18" t="str">
        <f t="shared" si="2"/>
        <v>BUENO A MUY BUENO</v>
      </c>
    </row>
    <row r="12" spans="1:18" x14ac:dyDescent="0.3">
      <c r="A12" s="48">
        <v>7</v>
      </c>
      <c r="B12" s="43"/>
      <c r="C12" s="12" t="s">
        <v>21</v>
      </c>
      <c r="D12" s="13">
        <v>2</v>
      </c>
      <c r="E12" s="13">
        <v>2</v>
      </c>
      <c r="F12" s="13">
        <v>3</v>
      </c>
      <c r="G12" s="13">
        <v>2</v>
      </c>
      <c r="H12" s="14">
        <v>3</v>
      </c>
      <c r="I12" s="14">
        <v>3</v>
      </c>
      <c r="J12" s="15"/>
      <c r="K12" s="23">
        <f t="shared" si="0"/>
        <v>0.67</v>
      </c>
      <c r="L12" s="23">
        <f t="shared" si="0"/>
        <v>0.67</v>
      </c>
      <c r="M12" s="23">
        <f t="shared" si="0"/>
        <v>1</v>
      </c>
      <c r="N12" s="23">
        <f t="shared" si="0"/>
        <v>0.67</v>
      </c>
      <c r="O12" s="23">
        <f t="shared" si="0"/>
        <v>1</v>
      </c>
      <c r="P12" s="23">
        <f t="shared" si="0"/>
        <v>1</v>
      </c>
      <c r="Q12" s="17">
        <f t="shared" si="1"/>
        <v>0.85150000000000015</v>
      </c>
      <c r="R12" s="18" t="str">
        <f t="shared" si="2"/>
        <v>BUENO A MUY BUENO</v>
      </c>
    </row>
    <row r="13" spans="1:18" x14ac:dyDescent="0.3">
      <c r="A13" s="48">
        <v>8</v>
      </c>
      <c r="B13" s="43"/>
      <c r="C13" s="12" t="s">
        <v>22</v>
      </c>
      <c r="D13" s="13">
        <v>3</v>
      </c>
      <c r="E13" s="13">
        <v>2</v>
      </c>
      <c r="F13" s="13">
        <v>2</v>
      </c>
      <c r="G13" s="13">
        <v>2</v>
      </c>
      <c r="H13" s="14">
        <v>3</v>
      </c>
      <c r="I13" s="14">
        <v>3</v>
      </c>
      <c r="J13" s="15"/>
      <c r="K13" s="23">
        <f t="shared" si="0"/>
        <v>1</v>
      </c>
      <c r="L13" s="23">
        <f t="shared" si="0"/>
        <v>0.67</v>
      </c>
      <c r="M13" s="23">
        <f t="shared" si="0"/>
        <v>0.67</v>
      </c>
      <c r="N13" s="23">
        <f t="shared" si="0"/>
        <v>0.67</v>
      </c>
      <c r="O13" s="23">
        <f t="shared" si="0"/>
        <v>1</v>
      </c>
      <c r="P13" s="23">
        <f t="shared" si="0"/>
        <v>1</v>
      </c>
      <c r="Q13" s="17">
        <f t="shared" si="1"/>
        <v>0.90100000000000002</v>
      </c>
      <c r="R13" s="18" t="str">
        <f t="shared" si="2"/>
        <v>BUENO A MUY BUENO</v>
      </c>
    </row>
    <row r="14" spans="1:18" x14ac:dyDescent="0.3">
      <c r="A14" s="48">
        <v>9</v>
      </c>
      <c r="B14" s="43"/>
      <c r="C14" s="12" t="s">
        <v>23</v>
      </c>
      <c r="D14" s="13">
        <v>3</v>
      </c>
      <c r="E14" s="13">
        <v>3</v>
      </c>
      <c r="F14" s="13">
        <v>3</v>
      </c>
      <c r="G14" s="13">
        <v>3</v>
      </c>
      <c r="H14" s="14">
        <v>3</v>
      </c>
      <c r="I14" s="14">
        <v>3</v>
      </c>
      <c r="J14" s="15"/>
      <c r="K14" s="16">
        <f t="shared" si="0"/>
        <v>1</v>
      </c>
      <c r="L14" s="16">
        <f t="shared" si="0"/>
        <v>1</v>
      </c>
      <c r="M14" s="16">
        <f t="shared" si="0"/>
        <v>1</v>
      </c>
      <c r="N14" s="16">
        <f t="shared" si="0"/>
        <v>1</v>
      </c>
      <c r="O14" s="16">
        <f t="shared" si="0"/>
        <v>1</v>
      </c>
      <c r="P14" s="16">
        <f t="shared" si="0"/>
        <v>1</v>
      </c>
      <c r="Q14" s="17">
        <f t="shared" si="1"/>
        <v>1</v>
      </c>
      <c r="R14" s="46" t="str">
        <f t="shared" si="2"/>
        <v>MUY BUENO</v>
      </c>
    </row>
    <row r="15" spans="1:18" x14ac:dyDescent="0.3">
      <c r="A15" s="48">
        <v>10</v>
      </c>
      <c r="B15" s="43"/>
      <c r="C15" s="12" t="s">
        <v>24</v>
      </c>
      <c r="D15" s="20"/>
      <c r="E15" s="21"/>
      <c r="F15" s="21"/>
      <c r="G15" s="21"/>
      <c r="H15" s="22"/>
      <c r="I15" s="22"/>
      <c r="J15" s="15"/>
      <c r="K15" s="40"/>
      <c r="L15" s="40"/>
      <c r="M15" s="40"/>
      <c r="N15" s="40"/>
      <c r="O15" s="40"/>
      <c r="P15" s="40"/>
      <c r="Q15" s="17"/>
      <c r="R15" s="41"/>
    </row>
    <row r="16" spans="1:18" x14ac:dyDescent="0.3">
      <c r="A16" s="48">
        <v>11</v>
      </c>
      <c r="B16" s="42"/>
      <c r="C16" s="12" t="s">
        <v>25</v>
      </c>
      <c r="D16" s="13">
        <v>3</v>
      </c>
      <c r="E16" s="13">
        <v>3</v>
      </c>
      <c r="F16" s="13">
        <v>2</v>
      </c>
      <c r="G16" s="13">
        <v>2</v>
      </c>
      <c r="H16" s="14">
        <v>3</v>
      </c>
      <c r="I16" s="14">
        <v>3</v>
      </c>
      <c r="J16" s="15"/>
      <c r="K16" s="23">
        <f t="shared" si="0"/>
        <v>1</v>
      </c>
      <c r="L16" s="23">
        <f t="shared" si="0"/>
        <v>1</v>
      </c>
      <c r="M16" s="23">
        <f t="shared" si="0"/>
        <v>0.67</v>
      </c>
      <c r="N16" s="23">
        <f t="shared" si="0"/>
        <v>0.67</v>
      </c>
      <c r="O16" s="23">
        <f t="shared" si="0"/>
        <v>1</v>
      </c>
      <c r="P16" s="23">
        <f t="shared" si="0"/>
        <v>1</v>
      </c>
      <c r="Q16" s="17">
        <f t="shared" si="1"/>
        <v>0.9504999999999999</v>
      </c>
      <c r="R16" s="18" t="str">
        <f t="shared" si="2"/>
        <v>BUENO A MUY BUENO</v>
      </c>
    </row>
    <row r="17" spans="1:18" x14ac:dyDescent="0.3">
      <c r="A17" s="48">
        <v>12</v>
      </c>
      <c r="B17" s="43"/>
      <c r="C17" s="12" t="s">
        <v>26</v>
      </c>
      <c r="D17" s="13">
        <v>3</v>
      </c>
      <c r="E17" s="13">
        <v>3</v>
      </c>
      <c r="F17" s="13">
        <v>3</v>
      </c>
      <c r="G17" s="13">
        <v>3</v>
      </c>
      <c r="H17" s="14">
        <v>3</v>
      </c>
      <c r="I17" s="14">
        <v>3</v>
      </c>
      <c r="J17" s="15"/>
      <c r="K17" s="16">
        <f t="shared" si="0"/>
        <v>1</v>
      </c>
      <c r="L17" s="16">
        <f t="shared" si="0"/>
        <v>1</v>
      </c>
      <c r="M17" s="16">
        <f t="shared" si="0"/>
        <v>1</v>
      </c>
      <c r="N17" s="16">
        <f t="shared" si="0"/>
        <v>1</v>
      </c>
      <c r="O17" s="16">
        <f t="shared" si="0"/>
        <v>1</v>
      </c>
      <c r="P17" s="16">
        <f t="shared" si="0"/>
        <v>1</v>
      </c>
      <c r="Q17" s="17">
        <f t="shared" si="1"/>
        <v>1</v>
      </c>
      <c r="R17" s="46" t="str">
        <f t="shared" si="2"/>
        <v>MUY BUENO</v>
      </c>
    </row>
    <row r="18" spans="1:18" x14ac:dyDescent="0.3">
      <c r="A18" s="48">
        <v>13</v>
      </c>
      <c r="B18" s="43"/>
      <c r="C18" s="12" t="s">
        <v>27</v>
      </c>
      <c r="D18" s="13">
        <v>3</v>
      </c>
      <c r="E18" s="13">
        <v>1</v>
      </c>
      <c r="F18" s="13">
        <v>2</v>
      </c>
      <c r="G18" s="13">
        <v>3</v>
      </c>
      <c r="H18" s="14">
        <v>3</v>
      </c>
      <c r="I18" s="14">
        <v>3</v>
      </c>
      <c r="J18" s="15"/>
      <c r="K18" s="23">
        <f t="shared" si="0"/>
        <v>1</v>
      </c>
      <c r="L18" s="23">
        <f t="shared" si="0"/>
        <v>0.33</v>
      </c>
      <c r="M18" s="23">
        <f t="shared" si="0"/>
        <v>0.67</v>
      </c>
      <c r="N18" s="23">
        <f t="shared" si="0"/>
        <v>1</v>
      </c>
      <c r="O18" s="23">
        <f t="shared" si="0"/>
        <v>1</v>
      </c>
      <c r="P18" s="23">
        <f t="shared" si="0"/>
        <v>1</v>
      </c>
      <c r="Q18" s="17">
        <f t="shared" si="1"/>
        <v>0.88300000000000001</v>
      </c>
      <c r="R18" s="18" t="str">
        <f t="shared" si="2"/>
        <v>BUENO A MUY BUENO</v>
      </c>
    </row>
    <row r="19" spans="1:18" x14ac:dyDescent="0.3">
      <c r="A19" s="48">
        <v>14</v>
      </c>
      <c r="B19" s="43"/>
      <c r="C19" s="12" t="s">
        <v>28</v>
      </c>
      <c r="D19" s="13">
        <v>3</v>
      </c>
      <c r="E19" s="13">
        <v>3</v>
      </c>
      <c r="F19" s="13">
        <v>1</v>
      </c>
      <c r="G19" s="13">
        <v>2</v>
      </c>
      <c r="H19" s="14">
        <v>3</v>
      </c>
      <c r="I19" s="14">
        <v>3</v>
      </c>
      <c r="J19" s="15"/>
      <c r="K19" s="23">
        <f t="shared" si="0"/>
        <v>1</v>
      </c>
      <c r="L19" s="23">
        <f t="shared" si="0"/>
        <v>1</v>
      </c>
      <c r="M19" s="23">
        <f t="shared" si="0"/>
        <v>0.33</v>
      </c>
      <c r="N19" s="23">
        <f t="shared" si="0"/>
        <v>0.67</v>
      </c>
      <c r="O19" s="23">
        <f t="shared" si="0"/>
        <v>1</v>
      </c>
      <c r="P19" s="23">
        <f t="shared" si="0"/>
        <v>1</v>
      </c>
      <c r="Q19" s="17">
        <f t="shared" si="1"/>
        <v>0.9335</v>
      </c>
      <c r="R19" s="18" t="str">
        <f t="shared" si="2"/>
        <v>BUENO A MUY BUENO</v>
      </c>
    </row>
    <row r="20" spans="1:18" x14ac:dyDescent="0.3">
      <c r="A20" s="48">
        <v>15</v>
      </c>
      <c r="B20" s="43"/>
      <c r="C20" s="12" t="s">
        <v>29</v>
      </c>
      <c r="D20" s="13">
        <v>3</v>
      </c>
      <c r="E20" s="13">
        <v>3</v>
      </c>
      <c r="F20" s="13">
        <v>2</v>
      </c>
      <c r="G20" s="13">
        <v>3</v>
      </c>
      <c r="H20" s="14">
        <v>3</v>
      </c>
      <c r="I20" s="14">
        <v>3</v>
      </c>
      <c r="J20" s="15"/>
      <c r="K20" s="23">
        <f t="shared" si="0"/>
        <v>1</v>
      </c>
      <c r="L20" s="23">
        <f t="shared" si="0"/>
        <v>1</v>
      </c>
      <c r="M20" s="23">
        <f t="shared" si="0"/>
        <v>0.67</v>
      </c>
      <c r="N20" s="23">
        <f t="shared" si="0"/>
        <v>1</v>
      </c>
      <c r="O20" s="23">
        <f t="shared" si="0"/>
        <v>1</v>
      </c>
      <c r="P20" s="23">
        <f t="shared" si="0"/>
        <v>1</v>
      </c>
      <c r="Q20" s="17">
        <f t="shared" si="1"/>
        <v>0.98350000000000004</v>
      </c>
      <c r="R20" s="18" t="str">
        <f t="shared" si="2"/>
        <v>BUENO A MUY BUENO</v>
      </c>
    </row>
    <row r="21" spans="1:18" x14ac:dyDescent="0.3">
      <c r="A21" s="48">
        <v>16</v>
      </c>
      <c r="B21" s="42"/>
      <c r="C21" s="12" t="s">
        <v>30</v>
      </c>
      <c r="D21" s="13">
        <v>3</v>
      </c>
      <c r="E21" s="13">
        <v>3</v>
      </c>
      <c r="F21" s="13">
        <v>3</v>
      </c>
      <c r="G21" s="13">
        <v>2</v>
      </c>
      <c r="H21" s="14">
        <v>3</v>
      </c>
      <c r="I21" s="14">
        <v>3</v>
      </c>
      <c r="J21" s="15"/>
      <c r="K21" s="23">
        <f t="shared" si="0"/>
        <v>1</v>
      </c>
      <c r="L21" s="23">
        <f t="shared" si="0"/>
        <v>1</v>
      </c>
      <c r="M21" s="23">
        <f t="shared" si="0"/>
        <v>1</v>
      </c>
      <c r="N21" s="23">
        <f t="shared" si="0"/>
        <v>0.67</v>
      </c>
      <c r="O21" s="23">
        <f t="shared" si="0"/>
        <v>1</v>
      </c>
      <c r="P21" s="23">
        <f t="shared" si="0"/>
        <v>1</v>
      </c>
      <c r="Q21" s="17">
        <f t="shared" si="1"/>
        <v>0.96700000000000008</v>
      </c>
      <c r="R21" s="18" t="str">
        <f t="shared" si="2"/>
        <v>BUENO A MUY BUENO</v>
      </c>
    </row>
    <row r="22" spans="1:18" x14ac:dyDescent="0.3">
      <c r="A22" s="48">
        <v>17</v>
      </c>
      <c r="B22" s="42"/>
      <c r="C22" s="12" t="s">
        <v>81</v>
      </c>
      <c r="D22" s="13">
        <v>3</v>
      </c>
      <c r="E22" s="13">
        <v>3</v>
      </c>
      <c r="F22" s="13"/>
      <c r="G22" s="13"/>
      <c r="H22" s="14">
        <v>3</v>
      </c>
      <c r="I22" s="14">
        <v>2</v>
      </c>
      <c r="J22" s="15"/>
      <c r="K22" s="23">
        <f t="shared" si="0"/>
        <v>1</v>
      </c>
      <c r="L22" s="23">
        <f t="shared" si="0"/>
        <v>1</v>
      </c>
      <c r="M22" s="23" t="str">
        <f t="shared" si="0"/>
        <v>0</v>
      </c>
      <c r="N22" s="23" t="str">
        <f t="shared" si="0"/>
        <v>0</v>
      </c>
      <c r="O22" s="23">
        <f t="shared" si="0"/>
        <v>1</v>
      </c>
      <c r="P22" s="23">
        <f t="shared" si="0"/>
        <v>0.67</v>
      </c>
      <c r="Q22" s="17">
        <f t="shared" si="1"/>
        <v>0.75100000000000011</v>
      </c>
      <c r="R22" s="18" t="str">
        <f t="shared" si="2"/>
        <v>BUENO A MUY BUENO</v>
      </c>
    </row>
    <row r="23" spans="1:18" x14ac:dyDescent="0.3">
      <c r="A23" s="48">
        <v>18</v>
      </c>
      <c r="B23" s="42"/>
      <c r="C23" s="12" t="s">
        <v>31</v>
      </c>
      <c r="D23" s="13">
        <v>3</v>
      </c>
      <c r="E23" s="13">
        <v>3</v>
      </c>
      <c r="F23" s="13">
        <v>3</v>
      </c>
      <c r="G23" s="13">
        <v>2</v>
      </c>
      <c r="H23" s="14">
        <v>2</v>
      </c>
      <c r="I23" s="14">
        <v>3</v>
      </c>
      <c r="J23" s="15"/>
      <c r="K23" s="23">
        <f t="shared" si="0"/>
        <v>1</v>
      </c>
      <c r="L23" s="23">
        <f t="shared" si="0"/>
        <v>1</v>
      </c>
      <c r="M23" s="23">
        <f t="shared" si="0"/>
        <v>1</v>
      </c>
      <c r="N23" s="23">
        <f t="shared" si="0"/>
        <v>0.67</v>
      </c>
      <c r="O23" s="23">
        <f t="shared" si="0"/>
        <v>0.67</v>
      </c>
      <c r="P23" s="23">
        <f t="shared" si="0"/>
        <v>1</v>
      </c>
      <c r="Q23" s="17">
        <f t="shared" si="1"/>
        <v>0.90100000000000002</v>
      </c>
      <c r="R23" s="18" t="str">
        <f t="shared" si="2"/>
        <v>BUENO A MUY BUENO</v>
      </c>
    </row>
    <row r="24" spans="1:18" x14ac:dyDescent="0.3">
      <c r="A24" s="48">
        <v>19</v>
      </c>
      <c r="B24" s="43"/>
      <c r="C24" s="12" t="s">
        <v>32</v>
      </c>
      <c r="D24" s="13">
        <v>3</v>
      </c>
      <c r="E24" s="13">
        <v>3</v>
      </c>
      <c r="F24" s="13">
        <v>2</v>
      </c>
      <c r="G24" s="13">
        <v>2</v>
      </c>
      <c r="H24" s="14">
        <v>3</v>
      </c>
      <c r="I24" s="14">
        <v>3</v>
      </c>
      <c r="J24" s="15"/>
      <c r="K24" s="23">
        <f t="shared" si="0"/>
        <v>1</v>
      </c>
      <c r="L24" s="23">
        <f t="shared" si="0"/>
        <v>1</v>
      </c>
      <c r="M24" s="23">
        <f t="shared" si="0"/>
        <v>0.67</v>
      </c>
      <c r="N24" s="23">
        <f t="shared" si="0"/>
        <v>0.67</v>
      </c>
      <c r="O24" s="23">
        <f t="shared" si="0"/>
        <v>1</v>
      </c>
      <c r="P24" s="23">
        <f t="shared" si="0"/>
        <v>1</v>
      </c>
      <c r="Q24" s="17">
        <f t="shared" si="1"/>
        <v>0.9504999999999999</v>
      </c>
      <c r="R24" s="18" t="str">
        <f t="shared" si="2"/>
        <v>BUENO A MUY BUENO</v>
      </c>
    </row>
    <row r="25" spans="1:18" x14ac:dyDescent="0.3">
      <c r="A25" s="48">
        <v>20</v>
      </c>
      <c r="B25" s="43"/>
      <c r="C25" s="12" t="s">
        <v>33</v>
      </c>
      <c r="D25" s="13">
        <v>3</v>
      </c>
      <c r="E25" s="13">
        <v>3</v>
      </c>
      <c r="F25" s="13">
        <v>3</v>
      </c>
      <c r="G25" s="13">
        <v>2</v>
      </c>
      <c r="H25" s="14">
        <v>3</v>
      </c>
      <c r="I25" s="14">
        <v>3</v>
      </c>
      <c r="J25" s="15"/>
      <c r="K25" s="23">
        <f t="shared" si="0"/>
        <v>1</v>
      </c>
      <c r="L25" s="23">
        <f t="shared" si="0"/>
        <v>1</v>
      </c>
      <c r="M25" s="23">
        <f t="shared" si="0"/>
        <v>1</v>
      </c>
      <c r="N25" s="23">
        <f t="shared" si="0"/>
        <v>0.67</v>
      </c>
      <c r="O25" s="23">
        <f t="shared" si="0"/>
        <v>1</v>
      </c>
      <c r="P25" s="23">
        <f t="shared" si="0"/>
        <v>1</v>
      </c>
      <c r="Q25" s="17">
        <f t="shared" si="1"/>
        <v>0.96700000000000008</v>
      </c>
      <c r="R25" s="18" t="str">
        <f t="shared" si="2"/>
        <v>BUENO A MUY BUENO</v>
      </c>
    </row>
    <row r="26" spans="1:18" x14ac:dyDescent="0.3">
      <c r="A26" s="48">
        <v>21</v>
      </c>
      <c r="B26" s="43"/>
      <c r="C26" s="12" t="s">
        <v>82</v>
      </c>
      <c r="D26" s="13">
        <v>2</v>
      </c>
      <c r="E26" s="13">
        <v>2</v>
      </c>
      <c r="F26" s="13">
        <v>2</v>
      </c>
      <c r="G26" s="13">
        <v>2</v>
      </c>
      <c r="H26" s="14">
        <v>2</v>
      </c>
      <c r="I26" s="14">
        <v>2</v>
      </c>
      <c r="J26" s="15"/>
      <c r="K26" s="23">
        <f t="shared" si="0"/>
        <v>0.67</v>
      </c>
      <c r="L26" s="23">
        <f t="shared" si="0"/>
        <v>0.67</v>
      </c>
      <c r="M26" s="23">
        <f t="shared" si="0"/>
        <v>0.67</v>
      </c>
      <c r="N26" s="23">
        <f t="shared" si="0"/>
        <v>0.67</v>
      </c>
      <c r="O26" s="23">
        <f t="shared" si="0"/>
        <v>0.67</v>
      </c>
      <c r="P26" s="23">
        <f t="shared" si="0"/>
        <v>0.67</v>
      </c>
      <c r="Q26" s="17">
        <f t="shared" si="1"/>
        <v>0.67</v>
      </c>
      <c r="R26" s="18" t="str">
        <f t="shared" si="2"/>
        <v>BUENO A MUY BUENO</v>
      </c>
    </row>
    <row r="27" spans="1:18" x14ac:dyDescent="0.3">
      <c r="A27" s="48">
        <v>22</v>
      </c>
      <c r="B27" s="43"/>
      <c r="C27" s="12" t="s">
        <v>83</v>
      </c>
      <c r="D27" s="20"/>
      <c r="E27" s="21"/>
      <c r="F27" s="21"/>
      <c r="G27" s="21"/>
      <c r="H27" s="22"/>
      <c r="I27" s="22"/>
      <c r="J27" s="15"/>
      <c r="K27" s="40"/>
      <c r="L27" s="40"/>
      <c r="M27" s="40"/>
      <c r="N27" s="40"/>
      <c r="O27" s="40"/>
      <c r="P27" s="40"/>
      <c r="Q27" s="17"/>
      <c r="R27" s="41"/>
    </row>
    <row r="28" spans="1:18" x14ac:dyDescent="0.3">
      <c r="A28" s="48">
        <v>23</v>
      </c>
      <c r="B28" s="42"/>
      <c r="C28" s="12" t="s">
        <v>34</v>
      </c>
      <c r="D28" s="13">
        <v>3</v>
      </c>
      <c r="E28" s="13">
        <v>3</v>
      </c>
      <c r="F28" s="13">
        <v>3</v>
      </c>
      <c r="G28" s="13">
        <v>3</v>
      </c>
      <c r="H28" s="14">
        <v>3</v>
      </c>
      <c r="I28" s="14">
        <v>3</v>
      </c>
      <c r="J28" s="15"/>
      <c r="K28" s="16">
        <f t="shared" si="0"/>
        <v>1</v>
      </c>
      <c r="L28" s="16">
        <f t="shared" si="0"/>
        <v>1</v>
      </c>
      <c r="M28" s="16">
        <f t="shared" si="0"/>
        <v>1</v>
      </c>
      <c r="N28" s="16">
        <f t="shared" si="0"/>
        <v>1</v>
      </c>
      <c r="O28" s="16">
        <f t="shared" si="0"/>
        <v>1</v>
      </c>
      <c r="P28" s="16">
        <f t="shared" si="0"/>
        <v>1</v>
      </c>
      <c r="Q28" s="17">
        <f t="shared" si="1"/>
        <v>1</v>
      </c>
      <c r="R28" s="46" t="str">
        <f t="shared" si="2"/>
        <v>MUY BUENO</v>
      </c>
    </row>
    <row r="29" spans="1:18" x14ac:dyDescent="0.3">
      <c r="A29" s="48">
        <v>24</v>
      </c>
      <c r="B29" s="42"/>
      <c r="C29" s="12" t="s">
        <v>35</v>
      </c>
      <c r="D29" s="13">
        <v>2</v>
      </c>
      <c r="E29" s="13">
        <v>3</v>
      </c>
      <c r="F29" s="13">
        <v>3</v>
      </c>
      <c r="G29" s="13">
        <v>2</v>
      </c>
      <c r="H29" s="14">
        <v>3</v>
      </c>
      <c r="I29" s="14">
        <v>3</v>
      </c>
      <c r="J29" s="15"/>
      <c r="K29" s="23">
        <f t="shared" si="0"/>
        <v>0.67</v>
      </c>
      <c r="L29" s="23">
        <f t="shared" si="0"/>
        <v>1</v>
      </c>
      <c r="M29" s="23">
        <f t="shared" si="0"/>
        <v>1</v>
      </c>
      <c r="N29" s="23">
        <f t="shared" si="0"/>
        <v>0.67</v>
      </c>
      <c r="O29" s="23">
        <f t="shared" si="0"/>
        <v>1</v>
      </c>
      <c r="P29" s="23">
        <f t="shared" si="0"/>
        <v>1</v>
      </c>
      <c r="Q29" s="17">
        <f t="shared" si="1"/>
        <v>0.90100000000000002</v>
      </c>
      <c r="R29" s="18" t="str">
        <f t="shared" si="2"/>
        <v>BUENO A MUY BUENO</v>
      </c>
    </row>
    <row r="30" spans="1:18" x14ac:dyDescent="0.3">
      <c r="A30" s="48">
        <v>25</v>
      </c>
      <c r="B30" s="42"/>
      <c r="C30" s="12" t="s">
        <v>36</v>
      </c>
      <c r="D30" s="13">
        <v>3</v>
      </c>
      <c r="E30" s="13">
        <v>3</v>
      </c>
      <c r="F30" s="13">
        <v>3</v>
      </c>
      <c r="G30" s="13">
        <v>3</v>
      </c>
      <c r="H30" s="14">
        <v>3</v>
      </c>
      <c r="I30" s="14">
        <v>3</v>
      </c>
      <c r="J30" s="15"/>
      <c r="K30" s="23">
        <f t="shared" si="0"/>
        <v>1</v>
      </c>
      <c r="L30" s="23">
        <f t="shared" si="0"/>
        <v>1</v>
      </c>
      <c r="M30" s="23">
        <f t="shared" si="0"/>
        <v>1</v>
      </c>
      <c r="N30" s="23">
        <f t="shared" si="0"/>
        <v>1</v>
      </c>
      <c r="O30" s="23">
        <f t="shared" si="0"/>
        <v>1</v>
      </c>
      <c r="P30" s="23">
        <f t="shared" si="0"/>
        <v>1</v>
      </c>
      <c r="Q30" s="17">
        <f t="shared" si="1"/>
        <v>1</v>
      </c>
      <c r="R30" s="46" t="str">
        <f t="shared" si="2"/>
        <v>MUY BUENO</v>
      </c>
    </row>
    <row r="31" spans="1:18" x14ac:dyDescent="0.3">
      <c r="A31" s="48">
        <v>26</v>
      </c>
      <c r="B31" s="43"/>
      <c r="C31" s="12" t="s">
        <v>37</v>
      </c>
      <c r="D31" s="13">
        <v>3</v>
      </c>
      <c r="E31" s="13">
        <v>3</v>
      </c>
      <c r="F31" s="13">
        <v>3</v>
      </c>
      <c r="G31" s="13">
        <v>3</v>
      </c>
      <c r="H31" s="14">
        <v>3</v>
      </c>
      <c r="I31" s="14">
        <v>3</v>
      </c>
      <c r="J31" s="15"/>
      <c r="K31" s="16">
        <f t="shared" si="0"/>
        <v>1</v>
      </c>
      <c r="L31" s="16">
        <f t="shared" si="0"/>
        <v>1</v>
      </c>
      <c r="M31" s="16">
        <f t="shared" si="0"/>
        <v>1</v>
      </c>
      <c r="N31" s="16">
        <f t="shared" si="0"/>
        <v>1</v>
      </c>
      <c r="O31" s="16">
        <f t="shared" si="0"/>
        <v>1</v>
      </c>
      <c r="P31" s="16">
        <f t="shared" si="0"/>
        <v>1</v>
      </c>
      <c r="Q31" s="17">
        <f t="shared" si="1"/>
        <v>1</v>
      </c>
      <c r="R31" s="46" t="str">
        <f t="shared" si="2"/>
        <v>MUY BUENO</v>
      </c>
    </row>
    <row r="32" spans="1:18" x14ac:dyDescent="0.3">
      <c r="A32" s="48">
        <v>27</v>
      </c>
      <c r="B32" s="42"/>
      <c r="C32" s="12" t="s">
        <v>38</v>
      </c>
      <c r="D32" s="13">
        <v>3</v>
      </c>
      <c r="E32" s="13">
        <v>2</v>
      </c>
      <c r="F32" s="13">
        <v>1</v>
      </c>
      <c r="G32" s="13">
        <v>2</v>
      </c>
      <c r="H32" s="14">
        <v>3</v>
      </c>
      <c r="I32" s="14">
        <v>3</v>
      </c>
      <c r="J32" s="15"/>
      <c r="K32" s="23">
        <f t="shared" si="0"/>
        <v>1</v>
      </c>
      <c r="L32" s="23">
        <f t="shared" si="0"/>
        <v>0.67</v>
      </c>
      <c r="M32" s="23">
        <f t="shared" si="0"/>
        <v>0.33</v>
      </c>
      <c r="N32" s="23">
        <f t="shared" si="0"/>
        <v>0.67</v>
      </c>
      <c r="O32" s="23">
        <f t="shared" si="0"/>
        <v>1</v>
      </c>
      <c r="P32" s="23">
        <f t="shared" si="0"/>
        <v>1</v>
      </c>
      <c r="Q32" s="17">
        <f t="shared" si="1"/>
        <v>0.88400000000000012</v>
      </c>
      <c r="R32" s="18" t="str">
        <f t="shared" si="2"/>
        <v>BUENO A MUY BUENO</v>
      </c>
    </row>
    <row r="33" spans="1:18" x14ac:dyDescent="0.3">
      <c r="A33" s="48">
        <v>28</v>
      </c>
      <c r="B33" s="42"/>
      <c r="C33" s="12" t="s">
        <v>39</v>
      </c>
      <c r="D33" s="13">
        <v>2</v>
      </c>
      <c r="E33" s="13">
        <v>2</v>
      </c>
      <c r="F33" s="13">
        <v>2</v>
      </c>
      <c r="G33" s="13">
        <v>2</v>
      </c>
      <c r="H33" s="14">
        <v>3</v>
      </c>
      <c r="I33" s="14">
        <v>2</v>
      </c>
      <c r="J33" s="15"/>
      <c r="K33" s="23">
        <f t="shared" si="0"/>
        <v>0.67</v>
      </c>
      <c r="L33" s="23">
        <f t="shared" si="0"/>
        <v>0.67</v>
      </c>
      <c r="M33" s="23">
        <f t="shared" si="0"/>
        <v>0.67</v>
      </c>
      <c r="N33" s="23">
        <f t="shared" si="0"/>
        <v>0.67</v>
      </c>
      <c r="O33" s="23">
        <f t="shared" si="0"/>
        <v>1</v>
      </c>
      <c r="P33" s="23">
        <f t="shared" si="0"/>
        <v>0.67</v>
      </c>
      <c r="Q33" s="17">
        <f t="shared" si="1"/>
        <v>0.73599999999999999</v>
      </c>
      <c r="R33" s="18" t="str">
        <f t="shared" si="2"/>
        <v>BUENO A MUY BUENO</v>
      </c>
    </row>
    <row r="34" spans="1:18" x14ac:dyDescent="0.3">
      <c r="A34" s="48">
        <v>29</v>
      </c>
      <c r="B34" s="43"/>
      <c r="C34" s="12" t="s">
        <v>40</v>
      </c>
      <c r="D34" s="20"/>
      <c r="E34" s="21"/>
      <c r="F34" s="21"/>
      <c r="G34" s="21"/>
      <c r="H34" s="22"/>
      <c r="I34" s="22"/>
      <c r="J34" s="15"/>
      <c r="K34" s="40"/>
      <c r="L34" s="40"/>
      <c r="M34" s="40"/>
      <c r="N34" s="40"/>
      <c r="O34" s="40"/>
      <c r="P34" s="40"/>
      <c r="Q34" s="17"/>
      <c r="R34" s="41"/>
    </row>
    <row r="35" spans="1:18" x14ac:dyDescent="0.3">
      <c r="A35" s="48">
        <v>30</v>
      </c>
      <c r="B35" s="43"/>
      <c r="C35" s="12" t="s">
        <v>41</v>
      </c>
      <c r="D35" s="20"/>
      <c r="E35" s="21"/>
      <c r="F35" s="21"/>
      <c r="G35" s="21"/>
      <c r="H35" s="22"/>
      <c r="I35" s="22"/>
      <c r="J35" s="15"/>
      <c r="K35" s="40"/>
      <c r="L35" s="40"/>
      <c r="M35" s="40"/>
      <c r="N35" s="40"/>
      <c r="O35" s="40"/>
      <c r="P35" s="40"/>
      <c r="Q35" s="17"/>
      <c r="R35" s="41"/>
    </row>
    <row r="36" spans="1:18" x14ac:dyDescent="0.3">
      <c r="A36" s="48">
        <v>31</v>
      </c>
      <c r="B36" s="42"/>
      <c r="C36" s="12" t="s">
        <v>42</v>
      </c>
      <c r="D36" s="13">
        <v>3</v>
      </c>
      <c r="E36" s="13">
        <v>3</v>
      </c>
      <c r="F36" s="13">
        <v>2</v>
      </c>
      <c r="G36" s="13">
        <v>2</v>
      </c>
      <c r="H36" s="14">
        <v>3</v>
      </c>
      <c r="I36" s="14">
        <v>3</v>
      </c>
      <c r="J36" s="15"/>
      <c r="K36" s="23">
        <f t="shared" si="0"/>
        <v>1</v>
      </c>
      <c r="L36" s="23">
        <f t="shared" si="0"/>
        <v>1</v>
      </c>
      <c r="M36" s="23">
        <f t="shared" si="0"/>
        <v>0.67</v>
      </c>
      <c r="N36" s="23">
        <f t="shared" si="0"/>
        <v>0.67</v>
      </c>
      <c r="O36" s="23">
        <f t="shared" si="0"/>
        <v>1</v>
      </c>
      <c r="P36" s="23">
        <f t="shared" si="0"/>
        <v>1</v>
      </c>
      <c r="Q36" s="17">
        <f t="shared" si="1"/>
        <v>0.9504999999999999</v>
      </c>
      <c r="R36" s="18" t="str">
        <f t="shared" si="2"/>
        <v>BUENO A MUY BUENO</v>
      </c>
    </row>
    <row r="37" spans="1:18" x14ac:dyDescent="0.3">
      <c r="A37" s="48">
        <v>32</v>
      </c>
      <c r="B37" s="43"/>
      <c r="C37" s="12" t="s">
        <v>43</v>
      </c>
      <c r="D37" s="13">
        <v>3</v>
      </c>
      <c r="E37" s="13">
        <v>3</v>
      </c>
      <c r="F37" s="13">
        <v>3</v>
      </c>
      <c r="G37" s="13">
        <v>3</v>
      </c>
      <c r="H37" s="14">
        <v>3</v>
      </c>
      <c r="I37" s="14">
        <v>3</v>
      </c>
      <c r="J37" s="15"/>
      <c r="K37" s="16">
        <f t="shared" si="0"/>
        <v>1</v>
      </c>
      <c r="L37" s="16">
        <f t="shared" si="0"/>
        <v>1</v>
      </c>
      <c r="M37" s="16">
        <f t="shared" si="0"/>
        <v>1</v>
      </c>
      <c r="N37" s="16">
        <f t="shared" si="0"/>
        <v>1</v>
      </c>
      <c r="O37" s="16">
        <f t="shared" si="0"/>
        <v>1</v>
      </c>
      <c r="P37" s="16">
        <f t="shared" si="0"/>
        <v>1</v>
      </c>
      <c r="Q37" s="17">
        <f t="shared" si="1"/>
        <v>1</v>
      </c>
      <c r="R37" s="46" t="str">
        <f t="shared" si="2"/>
        <v>MUY BUENO</v>
      </c>
    </row>
    <row r="38" spans="1:18" x14ac:dyDescent="0.3">
      <c r="A38" s="48">
        <v>33</v>
      </c>
      <c r="B38" s="43"/>
      <c r="C38" s="12" t="s">
        <v>44</v>
      </c>
      <c r="D38" s="20"/>
      <c r="E38" s="21"/>
      <c r="F38" s="21"/>
      <c r="G38" s="21"/>
      <c r="H38" s="22"/>
      <c r="I38" s="22"/>
      <c r="J38" s="15"/>
      <c r="K38" s="40"/>
      <c r="L38" s="40"/>
      <c r="M38" s="40"/>
      <c r="N38" s="40"/>
      <c r="O38" s="40"/>
      <c r="P38" s="40"/>
      <c r="Q38" s="17"/>
      <c r="R38" s="41"/>
    </row>
    <row r="39" spans="1:18" x14ac:dyDescent="0.3">
      <c r="A39" s="48">
        <v>34</v>
      </c>
      <c r="B39" s="43"/>
      <c r="C39" s="12" t="s">
        <v>45</v>
      </c>
      <c r="D39" s="20"/>
      <c r="E39" s="21"/>
      <c r="F39" s="21"/>
      <c r="G39" s="21"/>
      <c r="H39" s="22"/>
      <c r="I39" s="22"/>
      <c r="J39" s="15"/>
      <c r="K39" s="40"/>
      <c r="L39" s="40"/>
      <c r="M39" s="40"/>
      <c r="N39" s="40"/>
      <c r="O39" s="40"/>
      <c r="P39" s="40"/>
      <c r="Q39" s="17"/>
      <c r="R39" s="41"/>
    </row>
    <row r="40" spans="1:18" x14ac:dyDescent="0.3">
      <c r="A40" s="48">
        <v>35</v>
      </c>
      <c r="B40" s="43"/>
      <c r="C40" s="12" t="s">
        <v>46</v>
      </c>
      <c r="D40" s="20"/>
      <c r="E40" s="21"/>
      <c r="F40" s="21"/>
      <c r="G40" s="21"/>
      <c r="H40" s="22"/>
      <c r="I40" s="22"/>
      <c r="J40" s="15"/>
      <c r="K40" s="40"/>
      <c r="L40" s="40"/>
      <c r="M40" s="40"/>
      <c r="N40" s="40"/>
      <c r="O40" s="40"/>
      <c r="P40" s="40"/>
      <c r="Q40" s="17"/>
      <c r="R40" s="41"/>
    </row>
    <row r="41" spans="1:18" x14ac:dyDescent="0.3">
      <c r="A41" s="48">
        <v>36</v>
      </c>
      <c r="B41" s="42"/>
      <c r="C41" s="12" t="s">
        <v>47</v>
      </c>
      <c r="D41" s="20"/>
      <c r="E41" s="20"/>
      <c r="F41" s="20"/>
      <c r="G41" s="20"/>
      <c r="H41" s="24"/>
      <c r="I41" s="24"/>
      <c r="J41" s="15"/>
      <c r="K41" s="40"/>
      <c r="L41" s="40"/>
      <c r="M41" s="40"/>
      <c r="N41" s="40"/>
      <c r="O41" s="40"/>
      <c r="P41" s="40"/>
      <c r="Q41" s="17"/>
      <c r="R41" s="41"/>
    </row>
    <row r="42" spans="1:18" x14ac:dyDescent="0.3">
      <c r="A42" s="48">
        <v>37</v>
      </c>
      <c r="B42" s="44"/>
      <c r="C42" s="12" t="s">
        <v>48</v>
      </c>
      <c r="D42" s="13">
        <v>3</v>
      </c>
      <c r="E42" s="13">
        <v>3</v>
      </c>
      <c r="F42" s="13">
        <v>3</v>
      </c>
      <c r="G42" s="13">
        <v>3</v>
      </c>
      <c r="H42" s="14">
        <v>3</v>
      </c>
      <c r="I42" s="14">
        <v>3</v>
      </c>
      <c r="J42" s="15"/>
      <c r="K42" s="16">
        <f t="shared" ref="K42:P67" si="3">IF(D42=1,33%,IF(D42=2,67%,IF(D42=3,100%,"0")))</f>
        <v>1</v>
      </c>
      <c r="L42" s="16">
        <f t="shared" si="3"/>
        <v>1</v>
      </c>
      <c r="M42" s="16">
        <f t="shared" si="3"/>
        <v>1</v>
      </c>
      <c r="N42" s="16">
        <f t="shared" si="3"/>
        <v>1</v>
      </c>
      <c r="O42" s="16">
        <f t="shared" si="3"/>
        <v>1</v>
      </c>
      <c r="P42" s="16">
        <f t="shared" si="3"/>
        <v>1</v>
      </c>
      <c r="Q42" s="17">
        <f t="shared" si="1"/>
        <v>1</v>
      </c>
      <c r="R42" s="46" t="str">
        <f t="shared" si="2"/>
        <v>MUY BUENO</v>
      </c>
    </row>
    <row r="43" spans="1:18" x14ac:dyDescent="0.3">
      <c r="A43" s="48">
        <v>38</v>
      </c>
      <c r="B43" s="44"/>
      <c r="C43" s="12" t="s">
        <v>49</v>
      </c>
      <c r="D43" s="13">
        <v>3</v>
      </c>
      <c r="E43" s="13">
        <v>3</v>
      </c>
      <c r="F43" s="13">
        <v>3</v>
      </c>
      <c r="G43" s="13">
        <v>3</v>
      </c>
      <c r="H43" s="14">
        <v>3</v>
      </c>
      <c r="I43" s="14">
        <v>3</v>
      </c>
      <c r="J43" s="15"/>
      <c r="K43" s="16">
        <f t="shared" si="3"/>
        <v>1</v>
      </c>
      <c r="L43" s="16">
        <f t="shared" si="3"/>
        <v>1</v>
      </c>
      <c r="M43" s="16">
        <f t="shared" si="3"/>
        <v>1</v>
      </c>
      <c r="N43" s="16">
        <f t="shared" si="3"/>
        <v>1</v>
      </c>
      <c r="O43" s="16">
        <f t="shared" si="3"/>
        <v>1</v>
      </c>
      <c r="P43" s="16">
        <f t="shared" si="3"/>
        <v>1</v>
      </c>
      <c r="Q43" s="17">
        <f t="shared" si="1"/>
        <v>1</v>
      </c>
      <c r="R43" s="46" t="str">
        <f t="shared" si="2"/>
        <v>MUY BUENO</v>
      </c>
    </row>
    <row r="44" spans="1:18" x14ac:dyDescent="0.3">
      <c r="A44" s="48">
        <v>39</v>
      </c>
      <c r="B44" s="43"/>
      <c r="C44" s="12" t="s">
        <v>50</v>
      </c>
      <c r="D44" s="20"/>
      <c r="E44" s="21"/>
      <c r="F44" s="21"/>
      <c r="G44" s="21"/>
      <c r="H44" s="22"/>
      <c r="I44" s="22"/>
      <c r="J44" s="15"/>
      <c r="K44" s="40"/>
      <c r="L44" s="40"/>
      <c r="M44" s="40"/>
      <c r="N44" s="40"/>
      <c r="O44" s="40"/>
      <c r="P44" s="40"/>
      <c r="Q44" s="17"/>
      <c r="R44" s="41"/>
    </row>
    <row r="45" spans="1:18" x14ac:dyDescent="0.3">
      <c r="A45" s="48">
        <v>40</v>
      </c>
      <c r="B45" s="44"/>
      <c r="C45" s="12" t="s">
        <v>51</v>
      </c>
      <c r="D45" s="13">
        <v>3</v>
      </c>
      <c r="E45" s="13">
        <v>3</v>
      </c>
      <c r="F45" s="13">
        <v>3</v>
      </c>
      <c r="G45" s="13">
        <v>3</v>
      </c>
      <c r="H45" s="14">
        <v>3</v>
      </c>
      <c r="I45" s="14">
        <v>3</v>
      </c>
      <c r="J45" s="15"/>
      <c r="K45" s="16">
        <f t="shared" si="3"/>
        <v>1</v>
      </c>
      <c r="L45" s="16">
        <f t="shared" si="3"/>
        <v>1</v>
      </c>
      <c r="M45" s="16">
        <f t="shared" si="3"/>
        <v>1</v>
      </c>
      <c r="N45" s="16">
        <f t="shared" si="3"/>
        <v>1</v>
      </c>
      <c r="O45" s="16">
        <f t="shared" si="3"/>
        <v>1</v>
      </c>
      <c r="P45" s="16">
        <f t="shared" si="3"/>
        <v>1</v>
      </c>
      <c r="Q45" s="17">
        <f t="shared" si="1"/>
        <v>1</v>
      </c>
      <c r="R45" s="46" t="str">
        <f t="shared" si="2"/>
        <v>MUY BUENO</v>
      </c>
    </row>
    <row r="46" spans="1:18" x14ac:dyDescent="0.3">
      <c r="A46" s="48">
        <v>41</v>
      </c>
      <c r="B46" s="44"/>
      <c r="C46" s="12" t="s">
        <v>52</v>
      </c>
      <c r="D46" s="13">
        <v>3</v>
      </c>
      <c r="E46" s="13">
        <v>3</v>
      </c>
      <c r="F46" s="13">
        <v>3</v>
      </c>
      <c r="G46" s="13">
        <v>3</v>
      </c>
      <c r="H46" s="14">
        <v>3</v>
      </c>
      <c r="I46" s="14">
        <v>3</v>
      </c>
      <c r="J46" s="15"/>
      <c r="K46" s="16">
        <f t="shared" si="3"/>
        <v>1</v>
      </c>
      <c r="L46" s="16">
        <f t="shared" si="3"/>
        <v>1</v>
      </c>
      <c r="M46" s="16">
        <f t="shared" si="3"/>
        <v>1</v>
      </c>
      <c r="N46" s="16">
        <f t="shared" si="3"/>
        <v>1</v>
      </c>
      <c r="O46" s="16">
        <f t="shared" si="3"/>
        <v>1</v>
      </c>
      <c r="P46" s="16">
        <f t="shared" si="3"/>
        <v>1</v>
      </c>
      <c r="Q46" s="17">
        <f t="shared" si="1"/>
        <v>1</v>
      </c>
      <c r="R46" s="46" t="str">
        <f t="shared" si="2"/>
        <v>MUY BUENO</v>
      </c>
    </row>
    <row r="47" spans="1:18" x14ac:dyDescent="0.3">
      <c r="A47" s="48">
        <v>42</v>
      </c>
      <c r="B47" s="43"/>
      <c r="C47" s="12" t="s">
        <v>53</v>
      </c>
      <c r="D47" s="21"/>
      <c r="E47" s="21"/>
      <c r="F47" s="21"/>
      <c r="G47" s="21"/>
      <c r="H47" s="22"/>
      <c r="I47" s="22"/>
      <c r="J47" s="15"/>
      <c r="K47" s="40"/>
      <c r="L47" s="40"/>
      <c r="M47" s="40"/>
      <c r="N47" s="40"/>
      <c r="O47" s="40"/>
      <c r="P47" s="40"/>
      <c r="Q47" s="17"/>
      <c r="R47" s="41"/>
    </row>
    <row r="48" spans="1:18" x14ac:dyDescent="0.3">
      <c r="A48" s="48">
        <v>43</v>
      </c>
      <c r="B48" s="43"/>
      <c r="C48" s="12" t="s">
        <v>54</v>
      </c>
      <c r="D48" s="21"/>
      <c r="E48" s="21"/>
      <c r="F48" s="21"/>
      <c r="G48" s="21"/>
      <c r="H48" s="22"/>
      <c r="I48" s="22"/>
      <c r="J48" s="15"/>
      <c r="K48" s="40"/>
      <c r="L48" s="40"/>
      <c r="M48" s="40"/>
      <c r="N48" s="40"/>
      <c r="O48" s="40"/>
      <c r="P48" s="40"/>
      <c r="Q48" s="17"/>
      <c r="R48" s="41"/>
    </row>
    <row r="49" spans="1:19" x14ac:dyDescent="0.3">
      <c r="A49" s="48">
        <v>44</v>
      </c>
      <c r="B49" s="42"/>
      <c r="C49" s="12" t="s">
        <v>55</v>
      </c>
      <c r="D49" s="13">
        <v>3</v>
      </c>
      <c r="E49" s="13">
        <v>3</v>
      </c>
      <c r="F49" s="13">
        <v>3</v>
      </c>
      <c r="G49" s="13">
        <v>2</v>
      </c>
      <c r="H49" s="14">
        <v>3</v>
      </c>
      <c r="I49" s="14">
        <v>3</v>
      </c>
      <c r="J49" s="15"/>
      <c r="K49" s="23">
        <f t="shared" si="3"/>
        <v>1</v>
      </c>
      <c r="L49" s="23">
        <f t="shared" si="3"/>
        <v>1</v>
      </c>
      <c r="M49" s="23">
        <f t="shared" si="3"/>
        <v>1</v>
      </c>
      <c r="N49" s="23">
        <f t="shared" si="3"/>
        <v>0.67</v>
      </c>
      <c r="O49" s="23">
        <f t="shared" si="3"/>
        <v>1</v>
      </c>
      <c r="P49" s="23">
        <f t="shared" si="3"/>
        <v>1</v>
      </c>
      <c r="Q49" s="17">
        <f t="shared" si="1"/>
        <v>0.96700000000000008</v>
      </c>
      <c r="R49" s="18" t="str">
        <f t="shared" si="2"/>
        <v>BUENO A MUY BUENO</v>
      </c>
    </row>
    <row r="50" spans="1:19" x14ac:dyDescent="0.3">
      <c r="A50" s="48">
        <v>45</v>
      </c>
      <c r="B50" s="42"/>
      <c r="C50" s="12" t="s">
        <v>56</v>
      </c>
      <c r="D50" s="20"/>
      <c r="E50" s="21"/>
      <c r="F50" s="21"/>
      <c r="G50" s="21"/>
      <c r="H50" s="22"/>
      <c r="I50" s="22"/>
      <c r="J50" s="15"/>
      <c r="K50" s="40"/>
      <c r="L50" s="40"/>
      <c r="M50" s="40"/>
      <c r="N50" s="40"/>
      <c r="O50" s="40"/>
      <c r="P50" s="40"/>
      <c r="Q50" s="17"/>
      <c r="R50" s="41"/>
    </row>
    <row r="51" spans="1:19" x14ac:dyDescent="0.3">
      <c r="A51" s="48">
        <v>46</v>
      </c>
      <c r="B51" s="42"/>
      <c r="C51" s="12" t="s">
        <v>57</v>
      </c>
      <c r="D51" s="13">
        <v>3</v>
      </c>
      <c r="E51" s="13">
        <v>3</v>
      </c>
      <c r="F51" s="13">
        <v>3</v>
      </c>
      <c r="G51" s="13">
        <v>2</v>
      </c>
      <c r="H51" s="14">
        <v>3</v>
      </c>
      <c r="I51" s="14">
        <v>3</v>
      </c>
      <c r="J51" s="15"/>
      <c r="K51" s="23">
        <f t="shared" si="3"/>
        <v>1</v>
      </c>
      <c r="L51" s="23">
        <f t="shared" si="3"/>
        <v>1</v>
      </c>
      <c r="M51" s="23">
        <f t="shared" si="3"/>
        <v>1</v>
      </c>
      <c r="N51" s="23">
        <f t="shared" si="3"/>
        <v>0.67</v>
      </c>
      <c r="O51" s="23">
        <f t="shared" si="3"/>
        <v>1</v>
      </c>
      <c r="P51" s="23">
        <f t="shared" si="3"/>
        <v>1</v>
      </c>
      <c r="Q51" s="17">
        <f t="shared" si="1"/>
        <v>0.96700000000000008</v>
      </c>
      <c r="R51" s="18" t="str">
        <f t="shared" si="2"/>
        <v>BUENO A MUY BUENO</v>
      </c>
    </row>
    <row r="52" spans="1:19" x14ac:dyDescent="0.3">
      <c r="A52" s="48">
        <v>47</v>
      </c>
      <c r="B52" s="42"/>
      <c r="C52" s="12" t="s">
        <v>58</v>
      </c>
      <c r="D52" s="13">
        <v>3</v>
      </c>
      <c r="E52" s="13">
        <v>3</v>
      </c>
      <c r="F52" s="13">
        <v>1</v>
      </c>
      <c r="G52" s="13">
        <v>1</v>
      </c>
      <c r="H52" s="14">
        <v>3</v>
      </c>
      <c r="I52" s="14">
        <v>2</v>
      </c>
      <c r="J52" s="15"/>
      <c r="K52" s="23">
        <f t="shared" si="3"/>
        <v>1</v>
      </c>
      <c r="L52" s="23">
        <f t="shared" si="3"/>
        <v>1</v>
      </c>
      <c r="M52" s="23">
        <f t="shared" si="3"/>
        <v>0.33</v>
      </c>
      <c r="N52" s="23">
        <f t="shared" si="3"/>
        <v>0.33</v>
      </c>
      <c r="O52" s="23">
        <f t="shared" si="3"/>
        <v>1</v>
      </c>
      <c r="P52" s="23">
        <f t="shared" si="3"/>
        <v>0.67</v>
      </c>
      <c r="Q52" s="17">
        <f t="shared" si="1"/>
        <v>0.80049999999999999</v>
      </c>
      <c r="R52" s="18" t="str">
        <f t="shared" si="2"/>
        <v>BUENO A MUY BUENO</v>
      </c>
    </row>
    <row r="53" spans="1:19" x14ac:dyDescent="0.3">
      <c r="A53" s="48">
        <v>48</v>
      </c>
      <c r="B53" s="42"/>
      <c r="C53" s="12" t="s">
        <v>59</v>
      </c>
      <c r="D53" s="20"/>
      <c r="E53" s="21"/>
      <c r="F53" s="21"/>
      <c r="G53" s="21"/>
      <c r="H53" s="22"/>
      <c r="I53" s="22"/>
      <c r="J53" s="15"/>
      <c r="K53" s="40"/>
      <c r="L53" s="40"/>
      <c r="M53" s="40"/>
      <c r="N53" s="40"/>
      <c r="O53" s="40"/>
      <c r="P53" s="40"/>
      <c r="Q53" s="17"/>
      <c r="R53" s="41"/>
    </row>
    <row r="54" spans="1:19" x14ac:dyDescent="0.3">
      <c r="A54" s="48">
        <v>49</v>
      </c>
      <c r="B54" s="43"/>
      <c r="C54" s="12" t="s">
        <v>60</v>
      </c>
      <c r="D54" s="13">
        <v>3</v>
      </c>
      <c r="E54" s="13">
        <v>2</v>
      </c>
      <c r="F54" s="13">
        <v>1</v>
      </c>
      <c r="G54" s="13">
        <v>2</v>
      </c>
      <c r="H54" s="14">
        <v>2</v>
      </c>
      <c r="I54" s="14">
        <v>3</v>
      </c>
      <c r="J54" s="15"/>
      <c r="K54" s="23">
        <f t="shared" si="3"/>
        <v>1</v>
      </c>
      <c r="L54" s="23">
        <f t="shared" si="3"/>
        <v>0.67</v>
      </c>
      <c r="M54" s="23">
        <f t="shared" si="3"/>
        <v>0.33</v>
      </c>
      <c r="N54" s="23">
        <f t="shared" si="3"/>
        <v>0.67</v>
      </c>
      <c r="O54" s="23">
        <f t="shared" si="3"/>
        <v>0.67</v>
      </c>
      <c r="P54" s="23">
        <f t="shared" si="3"/>
        <v>1</v>
      </c>
      <c r="Q54" s="17">
        <f t="shared" si="1"/>
        <v>0.81800000000000006</v>
      </c>
      <c r="R54" s="18" t="str">
        <f t="shared" si="2"/>
        <v>BUENO A MUY BUENO</v>
      </c>
    </row>
    <row r="55" spans="1:19" x14ac:dyDescent="0.3">
      <c r="A55" s="48">
        <v>50</v>
      </c>
      <c r="B55" s="43"/>
      <c r="C55" s="12" t="s">
        <v>61</v>
      </c>
      <c r="D55" s="13">
        <v>3</v>
      </c>
      <c r="E55" s="13">
        <v>2</v>
      </c>
      <c r="F55" s="13">
        <v>2</v>
      </c>
      <c r="G55" s="13">
        <v>2</v>
      </c>
      <c r="H55" s="14">
        <v>3</v>
      </c>
      <c r="I55" s="14">
        <v>3</v>
      </c>
      <c r="J55" s="15"/>
      <c r="K55" s="23">
        <f t="shared" si="3"/>
        <v>1</v>
      </c>
      <c r="L55" s="23">
        <f t="shared" si="3"/>
        <v>0.67</v>
      </c>
      <c r="M55" s="23">
        <f t="shared" si="3"/>
        <v>0.67</v>
      </c>
      <c r="N55" s="23">
        <f t="shared" si="3"/>
        <v>0.67</v>
      </c>
      <c r="O55" s="23">
        <f t="shared" si="3"/>
        <v>1</v>
      </c>
      <c r="P55" s="23">
        <f t="shared" si="3"/>
        <v>1</v>
      </c>
      <c r="Q55" s="17">
        <f t="shared" si="1"/>
        <v>0.90100000000000002</v>
      </c>
      <c r="R55" s="18" t="str">
        <f t="shared" si="2"/>
        <v>BUENO A MUY BUENO</v>
      </c>
    </row>
    <row r="56" spans="1:19" x14ac:dyDescent="0.3">
      <c r="A56" s="48">
        <v>51</v>
      </c>
      <c r="B56" s="43"/>
      <c r="C56" s="12" t="s">
        <v>62</v>
      </c>
      <c r="D56" s="13">
        <v>3</v>
      </c>
      <c r="E56" s="13">
        <v>3</v>
      </c>
      <c r="F56" s="13">
        <v>3</v>
      </c>
      <c r="G56" s="13">
        <v>2</v>
      </c>
      <c r="H56" s="14">
        <v>3</v>
      </c>
      <c r="I56" s="14">
        <v>3</v>
      </c>
      <c r="J56" s="15"/>
      <c r="K56" s="23">
        <f t="shared" si="3"/>
        <v>1</v>
      </c>
      <c r="L56" s="23">
        <f t="shared" si="3"/>
        <v>1</v>
      </c>
      <c r="M56" s="23">
        <f t="shared" si="3"/>
        <v>1</v>
      </c>
      <c r="N56" s="23">
        <f t="shared" si="3"/>
        <v>0.67</v>
      </c>
      <c r="O56" s="23">
        <f t="shared" si="3"/>
        <v>1</v>
      </c>
      <c r="P56" s="23">
        <f t="shared" si="3"/>
        <v>1</v>
      </c>
      <c r="Q56" s="17">
        <f t="shared" si="1"/>
        <v>0.96700000000000008</v>
      </c>
      <c r="R56" s="18" t="str">
        <f t="shared" si="2"/>
        <v>BUENO A MUY BUENO</v>
      </c>
    </row>
    <row r="57" spans="1:19" x14ac:dyDescent="0.3">
      <c r="A57" s="48">
        <v>52</v>
      </c>
      <c r="B57" s="43"/>
      <c r="C57" s="12" t="s">
        <v>63</v>
      </c>
      <c r="D57" s="13">
        <v>3</v>
      </c>
      <c r="E57" s="13">
        <v>3</v>
      </c>
      <c r="F57" s="13">
        <v>3</v>
      </c>
      <c r="G57" s="13">
        <v>2</v>
      </c>
      <c r="H57" s="14">
        <v>3</v>
      </c>
      <c r="I57" s="14">
        <v>3</v>
      </c>
      <c r="J57" s="15"/>
      <c r="K57" s="23">
        <f t="shared" si="3"/>
        <v>1</v>
      </c>
      <c r="L57" s="23">
        <f t="shared" si="3"/>
        <v>1</v>
      </c>
      <c r="M57" s="23">
        <f t="shared" si="3"/>
        <v>1</v>
      </c>
      <c r="N57" s="23">
        <f t="shared" si="3"/>
        <v>0.67</v>
      </c>
      <c r="O57" s="23">
        <f t="shared" si="3"/>
        <v>1</v>
      </c>
      <c r="P57" s="23">
        <f t="shared" si="3"/>
        <v>1</v>
      </c>
      <c r="Q57" s="17">
        <f t="shared" si="1"/>
        <v>0.96700000000000008</v>
      </c>
      <c r="R57" s="18" t="str">
        <f t="shared" si="2"/>
        <v>BUENO A MUY BUENO</v>
      </c>
    </row>
    <row r="58" spans="1:19" x14ac:dyDescent="0.3">
      <c r="A58" s="48">
        <v>53</v>
      </c>
      <c r="B58" s="43"/>
      <c r="C58" s="12" t="s">
        <v>64</v>
      </c>
      <c r="D58" s="13">
        <v>3</v>
      </c>
      <c r="E58" s="13">
        <v>3</v>
      </c>
      <c r="F58" s="13">
        <v>2</v>
      </c>
      <c r="G58" s="13">
        <v>2</v>
      </c>
      <c r="H58" s="14">
        <v>3</v>
      </c>
      <c r="I58" s="14">
        <v>3</v>
      </c>
      <c r="J58" s="15"/>
      <c r="K58" s="23">
        <f t="shared" si="3"/>
        <v>1</v>
      </c>
      <c r="L58" s="23">
        <f t="shared" si="3"/>
        <v>1</v>
      </c>
      <c r="M58" s="23">
        <f t="shared" si="3"/>
        <v>0.67</v>
      </c>
      <c r="N58" s="23">
        <f t="shared" si="3"/>
        <v>0.67</v>
      </c>
      <c r="O58" s="23">
        <f t="shared" si="3"/>
        <v>1</v>
      </c>
      <c r="P58" s="23">
        <f t="shared" si="3"/>
        <v>1</v>
      </c>
      <c r="Q58" s="17">
        <f t="shared" si="1"/>
        <v>0.9504999999999999</v>
      </c>
      <c r="R58" s="18" t="str">
        <f t="shared" si="2"/>
        <v>BUENO A MUY BUENO</v>
      </c>
    </row>
    <row r="59" spans="1:19" x14ac:dyDescent="0.3">
      <c r="A59" s="48">
        <v>54</v>
      </c>
      <c r="B59" s="43"/>
      <c r="C59" s="25" t="s">
        <v>65</v>
      </c>
      <c r="D59" s="13">
        <v>3</v>
      </c>
      <c r="E59" s="13">
        <v>3</v>
      </c>
      <c r="F59" s="13">
        <v>3</v>
      </c>
      <c r="G59" s="13">
        <v>2</v>
      </c>
      <c r="H59" s="14">
        <v>3</v>
      </c>
      <c r="I59" s="14">
        <v>3</v>
      </c>
      <c r="J59" s="15"/>
      <c r="K59" s="23">
        <f t="shared" si="3"/>
        <v>1</v>
      </c>
      <c r="L59" s="23">
        <f t="shared" si="3"/>
        <v>1</v>
      </c>
      <c r="M59" s="23">
        <f t="shared" si="3"/>
        <v>1</v>
      </c>
      <c r="N59" s="23">
        <f t="shared" si="3"/>
        <v>0.67</v>
      </c>
      <c r="O59" s="23">
        <f t="shared" si="3"/>
        <v>1</v>
      </c>
      <c r="P59" s="23">
        <f t="shared" si="3"/>
        <v>1</v>
      </c>
      <c r="Q59" s="17">
        <f t="shared" si="1"/>
        <v>0.96700000000000008</v>
      </c>
      <c r="R59" s="18" t="str">
        <f t="shared" si="2"/>
        <v>BUENO A MUY BUENO</v>
      </c>
    </row>
    <row r="60" spans="1:19" x14ac:dyDescent="0.3">
      <c r="A60" s="48">
        <v>55</v>
      </c>
      <c r="B60" s="42"/>
      <c r="C60" s="12" t="s">
        <v>66</v>
      </c>
      <c r="D60" s="13">
        <v>3</v>
      </c>
      <c r="E60" s="13">
        <v>3</v>
      </c>
      <c r="F60" s="13">
        <v>2</v>
      </c>
      <c r="G60" s="13">
        <v>2</v>
      </c>
      <c r="H60" s="14">
        <v>3</v>
      </c>
      <c r="I60" s="14">
        <v>3</v>
      </c>
      <c r="J60" s="15"/>
      <c r="K60" s="23">
        <f t="shared" si="3"/>
        <v>1</v>
      </c>
      <c r="L60" s="23">
        <f t="shared" si="3"/>
        <v>1</v>
      </c>
      <c r="M60" s="23">
        <f t="shared" si="3"/>
        <v>0.67</v>
      </c>
      <c r="N60" s="23">
        <f t="shared" si="3"/>
        <v>0.67</v>
      </c>
      <c r="O60" s="23">
        <f t="shared" si="3"/>
        <v>1</v>
      </c>
      <c r="P60" s="23">
        <f t="shared" si="3"/>
        <v>1</v>
      </c>
      <c r="Q60" s="17">
        <f t="shared" si="1"/>
        <v>0.9504999999999999</v>
      </c>
      <c r="R60" s="18" t="str">
        <f t="shared" si="2"/>
        <v>BUENO A MUY BUENO</v>
      </c>
    </row>
    <row r="61" spans="1:19" x14ac:dyDescent="0.3">
      <c r="A61" s="48">
        <v>56</v>
      </c>
      <c r="B61" s="43"/>
      <c r="C61" s="12" t="s">
        <v>67</v>
      </c>
      <c r="D61" s="13">
        <v>3</v>
      </c>
      <c r="E61" s="13">
        <v>3</v>
      </c>
      <c r="F61" s="13">
        <v>3</v>
      </c>
      <c r="G61" s="13">
        <v>3</v>
      </c>
      <c r="H61" s="14">
        <v>3</v>
      </c>
      <c r="I61" s="14">
        <v>3</v>
      </c>
      <c r="J61" s="15"/>
      <c r="K61" s="16">
        <f t="shared" si="3"/>
        <v>1</v>
      </c>
      <c r="L61" s="16">
        <f t="shared" si="3"/>
        <v>1</v>
      </c>
      <c r="M61" s="16">
        <f t="shared" si="3"/>
        <v>1</v>
      </c>
      <c r="N61" s="16">
        <f t="shared" si="3"/>
        <v>1</v>
      </c>
      <c r="O61" s="16">
        <f t="shared" si="3"/>
        <v>1</v>
      </c>
      <c r="P61" s="16">
        <f t="shared" si="3"/>
        <v>1</v>
      </c>
      <c r="Q61" s="17">
        <f t="shared" si="1"/>
        <v>1</v>
      </c>
      <c r="R61" s="46" t="str">
        <f t="shared" si="2"/>
        <v>MUY BUENO</v>
      </c>
      <c r="S61" s="26"/>
    </row>
    <row r="62" spans="1:19" x14ac:dyDescent="0.3">
      <c r="A62" s="48">
        <v>57</v>
      </c>
      <c r="B62" s="42"/>
      <c r="C62" s="12" t="s">
        <v>68</v>
      </c>
      <c r="D62" s="13">
        <v>3</v>
      </c>
      <c r="E62" s="13">
        <v>3</v>
      </c>
      <c r="F62" s="13">
        <v>2</v>
      </c>
      <c r="G62" s="13">
        <v>2</v>
      </c>
      <c r="H62" s="14">
        <v>3</v>
      </c>
      <c r="I62" s="14">
        <v>3</v>
      </c>
      <c r="J62" s="15"/>
      <c r="K62" s="23">
        <f t="shared" si="3"/>
        <v>1</v>
      </c>
      <c r="L62" s="23">
        <f t="shared" si="3"/>
        <v>1</v>
      </c>
      <c r="M62" s="23">
        <f t="shared" si="3"/>
        <v>0.67</v>
      </c>
      <c r="N62" s="23">
        <f t="shared" si="3"/>
        <v>0.67</v>
      </c>
      <c r="O62" s="23">
        <f t="shared" si="3"/>
        <v>1</v>
      </c>
      <c r="P62" s="23">
        <f t="shared" si="3"/>
        <v>1</v>
      </c>
      <c r="Q62" s="17">
        <f t="shared" si="1"/>
        <v>0.9504999999999999</v>
      </c>
      <c r="R62" s="18" t="str">
        <f t="shared" si="2"/>
        <v>BUENO A MUY BUENO</v>
      </c>
    </row>
    <row r="63" spans="1:19" x14ac:dyDescent="0.3">
      <c r="A63" s="48">
        <v>58</v>
      </c>
      <c r="B63" s="43"/>
      <c r="C63" s="12" t="s">
        <v>69</v>
      </c>
      <c r="D63" s="20"/>
      <c r="E63" s="21"/>
      <c r="F63" s="21"/>
      <c r="G63" s="21"/>
      <c r="H63" s="22"/>
      <c r="I63" s="22"/>
      <c r="J63" s="15"/>
      <c r="K63" s="40"/>
      <c r="L63" s="40"/>
      <c r="M63" s="40"/>
      <c r="N63" s="40"/>
      <c r="O63" s="40"/>
      <c r="P63" s="40"/>
      <c r="Q63" s="17"/>
      <c r="R63" s="41"/>
    </row>
    <row r="64" spans="1:19" x14ac:dyDescent="0.3">
      <c r="A64" s="48">
        <v>59</v>
      </c>
      <c r="B64" s="43"/>
      <c r="C64" s="12" t="s">
        <v>70</v>
      </c>
      <c r="D64" s="13">
        <v>3</v>
      </c>
      <c r="E64" s="13">
        <v>3</v>
      </c>
      <c r="F64" s="13">
        <v>1</v>
      </c>
      <c r="G64" s="13">
        <v>1</v>
      </c>
      <c r="H64" s="14">
        <v>3</v>
      </c>
      <c r="I64" s="14">
        <v>3</v>
      </c>
      <c r="J64" s="15"/>
      <c r="K64" s="23">
        <f t="shared" si="3"/>
        <v>1</v>
      </c>
      <c r="L64" s="23">
        <f t="shared" si="3"/>
        <v>1</v>
      </c>
      <c r="M64" s="23">
        <f t="shared" si="3"/>
        <v>0.33</v>
      </c>
      <c r="N64" s="23">
        <f t="shared" si="3"/>
        <v>0.33</v>
      </c>
      <c r="O64" s="23">
        <f t="shared" si="3"/>
        <v>1</v>
      </c>
      <c r="P64" s="23">
        <f t="shared" si="3"/>
        <v>1</v>
      </c>
      <c r="Q64" s="17">
        <f t="shared" si="1"/>
        <v>0.89949999999999997</v>
      </c>
      <c r="R64" s="18" t="str">
        <f t="shared" si="2"/>
        <v>BUENO A MUY BUENO</v>
      </c>
    </row>
    <row r="65" spans="1:18" x14ac:dyDescent="0.3">
      <c r="A65" s="48">
        <v>60</v>
      </c>
      <c r="B65" s="43"/>
      <c r="C65" s="27" t="s">
        <v>71</v>
      </c>
      <c r="D65" s="13">
        <v>3</v>
      </c>
      <c r="E65" s="13"/>
      <c r="F65" s="13"/>
      <c r="G65" s="13"/>
      <c r="H65" s="14">
        <v>3</v>
      </c>
      <c r="I65" s="14">
        <v>3</v>
      </c>
      <c r="J65" s="15"/>
      <c r="K65" s="23">
        <f t="shared" si="3"/>
        <v>1</v>
      </c>
      <c r="L65" s="23" t="str">
        <f t="shared" si="3"/>
        <v>0</v>
      </c>
      <c r="M65" s="23" t="str">
        <f t="shared" si="3"/>
        <v>0</v>
      </c>
      <c r="N65" s="23" t="str">
        <f t="shared" si="3"/>
        <v>0</v>
      </c>
      <c r="O65" s="23">
        <f t="shared" si="3"/>
        <v>1</v>
      </c>
      <c r="P65" s="23">
        <f t="shared" si="3"/>
        <v>1</v>
      </c>
      <c r="Q65" s="17">
        <f t="shared" si="1"/>
        <v>0.7</v>
      </c>
      <c r="R65" s="18" t="str">
        <f t="shared" si="2"/>
        <v>BUENO A MUY BUENO</v>
      </c>
    </row>
    <row r="66" spans="1:18" x14ac:dyDescent="0.3">
      <c r="A66" s="48">
        <v>61</v>
      </c>
      <c r="B66" s="43"/>
      <c r="C66" s="12" t="s">
        <v>72</v>
      </c>
      <c r="D66" s="20"/>
      <c r="E66" s="20"/>
      <c r="F66" s="20"/>
      <c r="G66" s="20"/>
      <c r="H66" s="24"/>
      <c r="I66" s="24"/>
      <c r="J66" s="15"/>
      <c r="K66" s="40"/>
      <c r="L66" s="40"/>
      <c r="M66" s="40"/>
      <c r="N66" s="40"/>
      <c r="O66" s="40"/>
      <c r="P66" s="40"/>
      <c r="Q66" s="17"/>
      <c r="R66" s="41"/>
    </row>
    <row r="67" spans="1:18" x14ac:dyDescent="0.3">
      <c r="A67" s="48">
        <v>62</v>
      </c>
      <c r="B67" s="43"/>
      <c r="C67" s="12" t="s">
        <v>73</v>
      </c>
      <c r="D67" s="13">
        <v>3</v>
      </c>
      <c r="E67" s="13">
        <v>2</v>
      </c>
      <c r="F67" s="13">
        <v>3</v>
      </c>
      <c r="G67" s="13">
        <v>2</v>
      </c>
      <c r="H67" s="14">
        <v>3</v>
      </c>
      <c r="I67" s="14">
        <v>3</v>
      </c>
      <c r="J67" s="15"/>
      <c r="K67" s="23">
        <f t="shared" si="3"/>
        <v>1</v>
      </c>
      <c r="L67" s="23">
        <f t="shared" si="3"/>
        <v>0.67</v>
      </c>
      <c r="M67" s="23">
        <f t="shared" si="3"/>
        <v>1</v>
      </c>
      <c r="N67" s="23">
        <f t="shared" si="3"/>
        <v>0.67</v>
      </c>
      <c r="O67" s="23">
        <f t="shared" si="3"/>
        <v>1</v>
      </c>
      <c r="P67" s="23">
        <f t="shared" si="3"/>
        <v>1</v>
      </c>
      <c r="Q67" s="17">
        <f t="shared" si="1"/>
        <v>0.91749999999999998</v>
      </c>
      <c r="R67" s="18" t="str">
        <f t="shared" si="2"/>
        <v>BUENO A MUY BUENO</v>
      </c>
    </row>
    <row r="68" spans="1:18" ht="21" x14ac:dyDescent="0.3">
      <c r="A68" s="49">
        <v>63</v>
      </c>
      <c r="B68" s="43"/>
      <c r="C68" s="12" t="s">
        <v>74</v>
      </c>
      <c r="D68" s="20"/>
      <c r="E68" s="21"/>
      <c r="F68" s="21"/>
      <c r="G68" s="21"/>
      <c r="H68" s="22"/>
      <c r="I68" s="22"/>
      <c r="J68" s="15"/>
      <c r="K68" s="40"/>
      <c r="L68" s="40"/>
      <c r="M68" s="40"/>
      <c r="N68" s="40"/>
      <c r="O68" s="40"/>
      <c r="P68" s="40"/>
      <c r="Q68" s="17"/>
      <c r="R68" s="41"/>
    </row>
    <row r="69" spans="1:18" x14ac:dyDescent="0.3">
      <c r="B69" s="28"/>
    </row>
    <row r="70" spans="1:18" ht="19.5" thickBot="1" x14ac:dyDescent="0.35">
      <c r="B70" s="28"/>
    </row>
    <row r="71" spans="1:18" ht="19.5" thickBot="1" x14ac:dyDescent="0.35">
      <c r="B71" s="28"/>
      <c r="D71" s="96" t="s">
        <v>84</v>
      </c>
      <c r="E71" s="97"/>
      <c r="F71" s="97"/>
      <c r="G71" s="97"/>
      <c r="H71" s="97"/>
      <c r="I71" s="98"/>
    </row>
    <row r="72" spans="1:18" ht="5.0999999999999996" customHeight="1" thickBot="1" x14ac:dyDescent="0.35">
      <c r="B72" s="28"/>
      <c r="Q72" s="26"/>
    </row>
    <row r="73" spans="1:18" ht="15" customHeight="1" x14ac:dyDescent="0.3">
      <c r="B73" s="28"/>
      <c r="D73" s="89" t="s">
        <v>4</v>
      </c>
      <c r="E73" s="89" t="s">
        <v>5</v>
      </c>
      <c r="F73" s="89" t="s">
        <v>6</v>
      </c>
      <c r="G73" s="89" t="s">
        <v>7</v>
      </c>
      <c r="H73" s="89" t="s">
        <v>8</v>
      </c>
      <c r="I73" s="89" t="s">
        <v>9</v>
      </c>
    </row>
    <row r="74" spans="1:18" x14ac:dyDescent="0.3">
      <c r="B74" s="28"/>
      <c r="D74" s="87"/>
      <c r="E74" s="87"/>
      <c r="F74" s="87"/>
      <c r="G74" s="87"/>
      <c r="H74" s="87"/>
      <c r="I74" s="87"/>
    </row>
    <row r="75" spans="1:18" x14ac:dyDescent="0.3">
      <c r="B75" s="28"/>
      <c r="D75" s="87"/>
      <c r="E75" s="87"/>
      <c r="F75" s="87"/>
      <c r="G75" s="87"/>
      <c r="H75" s="87"/>
      <c r="I75" s="87"/>
    </row>
    <row r="76" spans="1:18" x14ac:dyDescent="0.3">
      <c r="B76" s="28"/>
      <c r="D76" s="87"/>
      <c r="E76" s="87"/>
      <c r="F76" s="87"/>
      <c r="G76" s="87"/>
      <c r="H76" s="87"/>
      <c r="I76" s="87"/>
    </row>
    <row r="77" spans="1:18" x14ac:dyDescent="0.3">
      <c r="B77" s="28"/>
      <c r="D77" s="87"/>
      <c r="E77" s="87"/>
      <c r="F77" s="87"/>
      <c r="G77" s="87"/>
      <c r="H77" s="87"/>
      <c r="I77" s="87"/>
    </row>
    <row r="78" spans="1:18" x14ac:dyDescent="0.3">
      <c r="B78" s="28"/>
      <c r="D78" s="87"/>
      <c r="E78" s="87"/>
      <c r="F78" s="87"/>
      <c r="G78" s="87"/>
      <c r="H78" s="87"/>
      <c r="I78" s="87"/>
    </row>
    <row r="79" spans="1:18" x14ac:dyDescent="0.3">
      <c r="B79" s="28"/>
      <c r="D79" s="87"/>
      <c r="E79" s="87"/>
      <c r="F79" s="87"/>
      <c r="G79" s="87"/>
      <c r="H79" s="87"/>
      <c r="I79" s="87"/>
    </row>
    <row r="80" spans="1:18" x14ac:dyDescent="0.3">
      <c r="B80" s="28"/>
      <c r="D80" s="87"/>
      <c r="E80" s="87"/>
      <c r="F80" s="87"/>
      <c r="G80" s="87"/>
      <c r="H80" s="87"/>
      <c r="I80" s="87"/>
    </row>
    <row r="81" spans="2:21" x14ac:dyDescent="0.3">
      <c r="B81" s="28"/>
      <c r="D81" s="87"/>
      <c r="E81" s="87"/>
      <c r="F81" s="87"/>
      <c r="G81" s="87"/>
      <c r="H81" s="87"/>
      <c r="I81" s="87"/>
    </row>
    <row r="82" spans="2:21" x14ac:dyDescent="0.3">
      <c r="B82" s="28"/>
      <c r="D82" s="87"/>
      <c r="E82" s="87"/>
      <c r="F82" s="87"/>
      <c r="G82" s="87"/>
      <c r="H82" s="87"/>
      <c r="I82" s="87"/>
    </row>
    <row r="83" spans="2:21" x14ac:dyDescent="0.3">
      <c r="D83" s="87"/>
      <c r="E83" s="87"/>
      <c r="F83" s="87"/>
      <c r="G83" s="87"/>
      <c r="H83" s="87"/>
      <c r="I83" s="87"/>
    </row>
    <row r="84" spans="2:21" x14ac:dyDescent="0.3">
      <c r="D84" s="87"/>
      <c r="E84" s="87"/>
      <c r="F84" s="87"/>
      <c r="G84" s="87"/>
      <c r="H84" s="87"/>
      <c r="I84" s="87"/>
    </row>
    <row r="85" spans="2:21" ht="19.5" thickBot="1" x14ac:dyDescent="0.35">
      <c r="D85" s="88"/>
      <c r="E85" s="88"/>
      <c r="F85" s="88"/>
      <c r="G85" s="88"/>
      <c r="H85" s="88"/>
      <c r="I85" s="88"/>
    </row>
    <row r="86" spans="2:21" ht="19.5" thickBot="1" x14ac:dyDescent="0.35">
      <c r="D86" s="32"/>
      <c r="E86" s="32"/>
      <c r="F86" s="32"/>
      <c r="G86" s="32"/>
      <c r="H86" s="32"/>
      <c r="I86" s="32"/>
    </row>
    <row r="87" spans="2:21" ht="21.75" thickBot="1" x14ac:dyDescent="0.4">
      <c r="B87" s="28"/>
      <c r="C87" s="33"/>
      <c r="D87" s="96" t="s">
        <v>85</v>
      </c>
      <c r="E87" s="97"/>
      <c r="F87" s="97"/>
      <c r="G87" s="97"/>
      <c r="H87" s="97"/>
      <c r="I87" s="98"/>
      <c r="S87" s="29"/>
      <c r="T87" s="30"/>
      <c r="U87" s="31"/>
    </row>
    <row r="88" spans="2:21" ht="5.0999999999999996" customHeight="1" thickBot="1" x14ac:dyDescent="0.4">
      <c r="B88" s="28"/>
      <c r="C88" s="33"/>
      <c r="S88" s="29"/>
      <c r="T88" s="30"/>
      <c r="U88" s="31"/>
    </row>
    <row r="89" spans="2:21" ht="20.100000000000001" customHeight="1" x14ac:dyDescent="0.35">
      <c r="B89" s="28"/>
      <c r="C89" s="34" t="s">
        <v>75</v>
      </c>
      <c r="D89" s="50">
        <v>0</v>
      </c>
      <c r="E89" s="51">
        <v>1</v>
      </c>
      <c r="F89" s="51">
        <v>5</v>
      </c>
      <c r="G89" s="51">
        <v>2</v>
      </c>
      <c r="H89" s="51">
        <v>0</v>
      </c>
      <c r="I89" s="52">
        <v>0</v>
      </c>
      <c r="S89" s="29"/>
      <c r="T89" s="30"/>
      <c r="U89" s="31"/>
    </row>
    <row r="90" spans="2:21" ht="20.100000000000001" customHeight="1" thickBot="1" x14ac:dyDescent="0.4">
      <c r="B90" s="28"/>
      <c r="C90" s="34"/>
      <c r="D90" s="53">
        <v>0</v>
      </c>
      <c r="E90" s="54">
        <v>2.2727272727272728E-2</v>
      </c>
      <c r="F90" s="54">
        <v>0.11627906976744186</v>
      </c>
      <c r="G90" s="54">
        <v>4.6511627906976744E-2</v>
      </c>
      <c r="H90" s="54">
        <v>0</v>
      </c>
      <c r="I90" s="55">
        <v>0</v>
      </c>
      <c r="S90" s="29"/>
      <c r="T90" s="30"/>
      <c r="U90" s="31"/>
    </row>
    <row r="91" spans="2:21" ht="8.1" customHeight="1" thickBot="1" x14ac:dyDescent="0.4">
      <c r="B91" s="28"/>
      <c r="J91"/>
      <c r="S91" s="29"/>
      <c r="T91" s="30"/>
      <c r="U91" s="31"/>
    </row>
    <row r="92" spans="2:21" ht="20.100000000000001" customHeight="1" x14ac:dyDescent="0.3">
      <c r="C92" s="35" t="s">
        <v>76</v>
      </c>
      <c r="D92" s="50">
        <v>4</v>
      </c>
      <c r="E92" s="51">
        <v>8</v>
      </c>
      <c r="F92" s="51">
        <v>13</v>
      </c>
      <c r="G92" s="51">
        <v>24</v>
      </c>
      <c r="H92" s="51">
        <v>2</v>
      </c>
      <c r="I92" s="52">
        <v>4</v>
      </c>
      <c r="S92" s="36"/>
      <c r="U92" s="37"/>
    </row>
    <row r="93" spans="2:21" ht="20.100000000000001" customHeight="1" thickBot="1" x14ac:dyDescent="0.35">
      <c r="C93" s="38"/>
      <c r="D93" s="53">
        <v>8.8888888888888892E-2</v>
      </c>
      <c r="E93" s="54">
        <v>0.18181818181818182</v>
      </c>
      <c r="F93" s="54">
        <v>0.30232558139534882</v>
      </c>
      <c r="G93" s="54">
        <v>0.55813953488372092</v>
      </c>
      <c r="H93" s="54">
        <v>4.5454545454545456E-2</v>
      </c>
      <c r="I93" s="55">
        <v>8.8888888888888892E-2</v>
      </c>
      <c r="S93" s="36"/>
      <c r="U93" s="37"/>
    </row>
    <row r="94" spans="2:21" ht="8.1" customHeight="1" thickBot="1" x14ac:dyDescent="0.35">
      <c r="J94"/>
      <c r="S94" s="36"/>
      <c r="U94" s="37"/>
    </row>
    <row r="95" spans="2:21" ht="20.100000000000001" customHeight="1" x14ac:dyDescent="0.3">
      <c r="C95" s="35" t="s">
        <v>77</v>
      </c>
      <c r="D95" s="50">
        <v>41</v>
      </c>
      <c r="E95" s="51">
        <v>35</v>
      </c>
      <c r="F95" s="51">
        <v>25</v>
      </c>
      <c r="G95" s="51">
        <v>17</v>
      </c>
      <c r="H95" s="51">
        <v>42</v>
      </c>
      <c r="I95" s="52">
        <v>41</v>
      </c>
    </row>
    <row r="96" spans="2:21" ht="20.100000000000001" customHeight="1" thickBot="1" x14ac:dyDescent="0.35">
      <c r="C96" s="38"/>
      <c r="D96" s="53">
        <v>0.91111111111111109</v>
      </c>
      <c r="E96" s="54">
        <v>0.79545454545454541</v>
      </c>
      <c r="F96" s="54">
        <v>0.58139534883720934</v>
      </c>
      <c r="G96" s="54">
        <v>0.39534883720930231</v>
      </c>
      <c r="H96" s="54">
        <v>0.95454545454545459</v>
      </c>
      <c r="I96" s="55">
        <v>0.91111111111111109</v>
      </c>
    </row>
    <row r="97" spans="3:11" ht="20.100000000000001" customHeight="1" x14ac:dyDescent="0.3">
      <c r="C97" s="38"/>
      <c r="D97" s="38"/>
      <c r="E97" s="38"/>
      <c r="F97" s="38"/>
      <c r="G97" s="38"/>
      <c r="H97" s="38"/>
      <c r="I97" s="38"/>
      <c r="J97" s="38"/>
    </row>
    <row r="98" spans="3:11" ht="20.100000000000001" customHeight="1" x14ac:dyDescent="0.3">
      <c r="C98" s="38"/>
      <c r="D98" s="39">
        <v>1</v>
      </c>
      <c r="E98" s="39">
        <v>1</v>
      </c>
      <c r="F98" s="39">
        <v>1</v>
      </c>
      <c r="G98" s="39">
        <v>1</v>
      </c>
      <c r="H98" s="39">
        <v>1</v>
      </c>
      <c r="I98" s="39">
        <v>1</v>
      </c>
    </row>
    <row r="99" spans="3:11" ht="20.100000000000001" customHeight="1" x14ac:dyDescent="0.3">
      <c r="D99" s="7">
        <v>45</v>
      </c>
      <c r="E99" s="7">
        <v>44</v>
      </c>
      <c r="F99" s="7">
        <v>43</v>
      </c>
      <c r="G99" s="7">
        <v>43</v>
      </c>
      <c r="H99" s="7">
        <v>44</v>
      </c>
      <c r="I99" s="7">
        <v>45</v>
      </c>
      <c r="K99" s="47" t="s">
        <v>86</v>
      </c>
    </row>
    <row r="100" spans="3:11" x14ac:dyDescent="0.3">
      <c r="E100" s="7"/>
      <c r="F100" s="7"/>
      <c r="G100" s="7"/>
      <c r="H100" s="7"/>
      <c r="I100" s="7"/>
    </row>
  </sheetData>
  <mergeCells count="26">
    <mergeCell ref="Q4:R4"/>
    <mergeCell ref="Q5:R5"/>
    <mergeCell ref="D87:I87"/>
    <mergeCell ref="D71:I71"/>
    <mergeCell ref="D73:D85"/>
    <mergeCell ref="E73:E85"/>
    <mergeCell ref="F73:F85"/>
    <mergeCell ref="G73:G85"/>
    <mergeCell ref="H73:H85"/>
    <mergeCell ref="I73:I85"/>
    <mergeCell ref="K1:P1"/>
    <mergeCell ref="Q1:R1"/>
    <mergeCell ref="D2:D5"/>
    <mergeCell ref="E2:E5"/>
    <mergeCell ref="F2:F5"/>
    <mergeCell ref="G2:G5"/>
    <mergeCell ref="H2:H5"/>
    <mergeCell ref="I2:I5"/>
    <mergeCell ref="K2:K5"/>
    <mergeCell ref="L2:L5"/>
    <mergeCell ref="M2:M5"/>
    <mergeCell ref="N2:N5"/>
    <mergeCell ref="O2:O5"/>
    <mergeCell ref="P2:P5"/>
    <mergeCell ref="Q2:R2"/>
    <mergeCell ref="Q3:R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C6292-0295-43F7-8E40-052F0B110ED9}">
  <dimension ref="A1:S45"/>
  <sheetViews>
    <sheetView tabSelected="1" topLeftCell="A35" workbookViewId="0">
      <selection activeCell="L49" sqref="L49"/>
    </sheetView>
  </sheetViews>
  <sheetFormatPr baseColWidth="10" defaultRowHeight="18.75" x14ac:dyDescent="0.3"/>
  <cols>
    <col min="1" max="1" width="3" customWidth="1"/>
    <col min="2" max="2" width="6.3984375" customWidth="1"/>
    <col min="3" max="3" width="25.296875" customWidth="1"/>
    <col min="4" max="4" width="4.19921875" customWidth="1"/>
    <col min="5" max="5" width="4.796875" customWidth="1"/>
    <col min="6" max="6" width="6.59765625" customWidth="1"/>
    <col min="7" max="7" width="5.19921875" customWidth="1"/>
    <col min="8" max="9" width="4.296875" customWidth="1"/>
    <col min="10" max="10" width="1.59765625" customWidth="1"/>
    <col min="11" max="11" width="4.59765625" customWidth="1"/>
    <col min="12" max="12" width="3.796875" customWidth="1"/>
    <col min="13" max="13" width="4.09765625" customWidth="1"/>
    <col min="14" max="14" width="4.59765625" customWidth="1"/>
    <col min="15" max="15" width="5.09765625" customWidth="1"/>
    <col min="16" max="16" width="4.296875" customWidth="1"/>
    <col min="18" max="18" width="12.3984375" customWidth="1"/>
  </cols>
  <sheetData>
    <row r="1" spans="1:19" ht="19.5" thickBot="1" x14ac:dyDescent="0.35">
      <c r="A1" s="56"/>
      <c r="B1" s="57"/>
      <c r="C1" s="58" t="s">
        <v>0</v>
      </c>
      <c r="D1" s="59" t="s">
        <v>1</v>
      </c>
      <c r="E1" s="60"/>
      <c r="F1" s="60"/>
      <c r="G1" s="60"/>
      <c r="H1" s="60"/>
      <c r="I1" s="61"/>
      <c r="J1" s="62"/>
      <c r="K1" s="108" t="s">
        <v>1</v>
      </c>
      <c r="L1" s="109"/>
      <c r="M1" s="109"/>
      <c r="N1" s="109"/>
      <c r="O1" s="109"/>
      <c r="P1" s="110"/>
      <c r="Q1" s="111" t="s">
        <v>2</v>
      </c>
      <c r="R1" s="112"/>
      <c r="S1" s="63"/>
    </row>
    <row r="2" spans="1:19" x14ac:dyDescent="0.3">
      <c r="A2" s="56"/>
      <c r="B2" s="57"/>
      <c r="C2" s="64" t="s">
        <v>3</v>
      </c>
      <c r="D2" s="113" t="s">
        <v>4</v>
      </c>
      <c r="E2" s="100" t="s">
        <v>5</v>
      </c>
      <c r="F2" s="100" t="s">
        <v>6</v>
      </c>
      <c r="G2" s="100" t="s">
        <v>7</v>
      </c>
      <c r="H2" s="99" t="s">
        <v>8</v>
      </c>
      <c r="I2" s="99" t="s">
        <v>9</v>
      </c>
      <c r="J2" s="65"/>
      <c r="K2" s="113" t="s">
        <v>4</v>
      </c>
      <c r="L2" s="100" t="s">
        <v>5</v>
      </c>
      <c r="M2" s="100" t="s">
        <v>6</v>
      </c>
      <c r="N2" s="100" t="s">
        <v>7</v>
      </c>
      <c r="O2" s="99" t="s">
        <v>8</v>
      </c>
      <c r="P2" s="99" t="s">
        <v>9</v>
      </c>
      <c r="Q2" s="102" t="s">
        <v>10</v>
      </c>
      <c r="R2" s="103"/>
      <c r="S2" s="63"/>
    </row>
    <row r="3" spans="1:19" x14ac:dyDescent="0.3">
      <c r="A3" s="56"/>
      <c r="B3" s="57"/>
      <c r="C3" s="64" t="s">
        <v>11</v>
      </c>
      <c r="D3" s="113"/>
      <c r="E3" s="100"/>
      <c r="F3" s="100"/>
      <c r="G3" s="100"/>
      <c r="H3" s="100"/>
      <c r="I3" s="100"/>
      <c r="J3" s="65"/>
      <c r="K3" s="113"/>
      <c r="L3" s="100"/>
      <c r="M3" s="100"/>
      <c r="N3" s="100"/>
      <c r="O3" s="100"/>
      <c r="P3" s="100"/>
      <c r="Q3" s="102" t="s">
        <v>12</v>
      </c>
      <c r="R3" s="103"/>
      <c r="S3" s="63"/>
    </row>
    <row r="4" spans="1:19" ht="19.5" thickBot="1" x14ac:dyDescent="0.35">
      <c r="A4" s="56"/>
      <c r="B4" s="57"/>
      <c r="C4" s="66" t="s">
        <v>13</v>
      </c>
      <c r="D4" s="113"/>
      <c r="E4" s="100"/>
      <c r="F4" s="100"/>
      <c r="G4" s="100"/>
      <c r="H4" s="100"/>
      <c r="I4" s="100"/>
      <c r="J4" s="65"/>
      <c r="K4" s="113"/>
      <c r="L4" s="100"/>
      <c r="M4" s="100"/>
      <c r="N4" s="100"/>
      <c r="O4" s="100"/>
      <c r="P4" s="100"/>
      <c r="Q4" s="104" t="s">
        <v>14</v>
      </c>
      <c r="R4" s="105"/>
      <c r="S4" s="63"/>
    </row>
    <row r="5" spans="1:19" ht="26.25" thickBot="1" x14ac:dyDescent="0.35">
      <c r="A5" s="56"/>
      <c r="B5" s="67" t="s">
        <v>15</v>
      </c>
      <c r="C5" s="68" t="s">
        <v>87</v>
      </c>
      <c r="D5" s="114"/>
      <c r="E5" s="101"/>
      <c r="F5" s="101"/>
      <c r="G5" s="101"/>
      <c r="H5" s="101"/>
      <c r="I5" s="101"/>
      <c r="J5" s="65"/>
      <c r="K5" s="114"/>
      <c r="L5" s="101"/>
      <c r="M5" s="101"/>
      <c r="N5" s="101"/>
      <c r="O5" s="101"/>
      <c r="P5" s="101"/>
      <c r="Q5" s="106" t="s">
        <v>16</v>
      </c>
      <c r="R5" s="107"/>
      <c r="S5" s="63"/>
    </row>
    <row r="6" spans="1:19" x14ac:dyDescent="0.3">
      <c r="A6" s="69">
        <v>1</v>
      </c>
      <c r="B6" s="70"/>
      <c r="C6" s="71" t="s">
        <v>88</v>
      </c>
      <c r="D6" s="72">
        <v>3</v>
      </c>
      <c r="E6" s="73">
        <v>3</v>
      </c>
      <c r="F6" s="73">
        <v>2</v>
      </c>
      <c r="G6" s="73">
        <v>3</v>
      </c>
      <c r="H6" s="74">
        <v>3</v>
      </c>
      <c r="I6" s="74">
        <v>3</v>
      </c>
      <c r="J6" s="62"/>
      <c r="K6" s="77">
        <f t="shared" ref="K6" si="0">IF(D6=1,33%,IF(D6=2,67%,IF(D6=3,100%,"0")))</f>
        <v>1</v>
      </c>
      <c r="L6" s="77">
        <f t="shared" ref="L6" si="1">IF(E6=1,33%,IF(E6=2,67%,IF(E6=3,100%,"0")))</f>
        <v>1</v>
      </c>
      <c r="M6" s="77">
        <f t="shared" ref="M6" si="2">IF(F6=1,33%,IF(F6=2,67%,IF(F6=3,100%,"0")))</f>
        <v>0.67</v>
      </c>
      <c r="N6" s="77">
        <f t="shared" ref="N6" si="3">IF(G6=1,33%,IF(G6=2,67%,IF(G6=3,100%,"0")))</f>
        <v>1</v>
      </c>
      <c r="O6" s="77">
        <f t="shared" ref="O6" si="4">IF(H6=1,33%,IF(H6=2,67%,IF(H6=3,100%,"0")))</f>
        <v>1</v>
      </c>
      <c r="P6" s="77">
        <f t="shared" ref="P6" si="5">IF(I6=1,33%,IF(I6=2,67%,IF(I6=3,100%,"0")))</f>
        <v>1</v>
      </c>
      <c r="Q6" s="78">
        <f t="shared" ref="Q6" si="6">K6*20%+L6*15%+M6*5%+N6*10%+O6*20%+P6*30%</f>
        <v>0.98350000000000004</v>
      </c>
      <c r="R6" s="77" t="str">
        <f t="shared" ref="R6" si="7">IF(Q6&lt;32.5%,"",IF(Q6&lt;66.5%,"REGULAR A BUENO",IF(Q6&lt;99.5%,"BUENO A MUY BUENO",IF(Q6&gt;99.5%,"MUY BUENO",""))))</f>
        <v>BUENO A MUY BUENO</v>
      </c>
      <c r="S6" s="63"/>
    </row>
    <row r="7" spans="1:19" x14ac:dyDescent="0.3">
      <c r="A7" s="69">
        <v>2</v>
      </c>
      <c r="B7" s="70"/>
      <c r="C7" s="71" t="s">
        <v>18</v>
      </c>
      <c r="D7" s="75">
        <v>3</v>
      </c>
      <c r="E7" s="75">
        <v>3</v>
      </c>
      <c r="F7" s="75">
        <v>1</v>
      </c>
      <c r="G7" s="75">
        <v>2</v>
      </c>
      <c r="H7" s="76">
        <v>2</v>
      </c>
      <c r="I7" s="76">
        <v>1</v>
      </c>
      <c r="J7" s="62"/>
      <c r="K7" s="77">
        <f t="shared" ref="K7:P14" si="8">IF(D7=1,33%,IF(D7=2,67%,IF(D7=3,100%,"0")))</f>
        <v>1</v>
      </c>
      <c r="L7" s="77">
        <f t="shared" si="8"/>
        <v>1</v>
      </c>
      <c r="M7" s="77">
        <f t="shared" si="8"/>
        <v>0.33</v>
      </c>
      <c r="N7" s="77">
        <f t="shared" si="8"/>
        <v>0.67</v>
      </c>
      <c r="O7" s="77">
        <f t="shared" si="8"/>
        <v>0.67</v>
      </c>
      <c r="P7" s="77">
        <f t="shared" si="8"/>
        <v>0.33</v>
      </c>
      <c r="Q7" s="78">
        <f t="shared" ref="Q7:Q14" si="9">K7*20%+L7*15%+M7*5%+N7*10%+O7*20%+P7*30%</f>
        <v>0.66649999999999998</v>
      </c>
      <c r="R7" s="77" t="str">
        <f t="shared" ref="R7:R14" si="10">IF(Q7&lt;32.5%,"",IF(Q7&lt;66.5%,"REGULAR A BUENO",IF(Q7&lt;99.5%,"BUENO A MUY BUENO",IF(Q7&gt;99.5%,"MUY BUENO",""))))</f>
        <v>BUENO A MUY BUENO</v>
      </c>
      <c r="S7" s="63"/>
    </row>
    <row r="8" spans="1:19" x14ac:dyDescent="0.3">
      <c r="A8" s="69">
        <v>3</v>
      </c>
      <c r="B8" s="70"/>
      <c r="C8" s="71" t="s">
        <v>19</v>
      </c>
      <c r="D8" s="75">
        <v>0</v>
      </c>
      <c r="E8" s="75">
        <v>0</v>
      </c>
      <c r="F8" s="75">
        <v>0</v>
      </c>
      <c r="G8" s="75">
        <v>0</v>
      </c>
      <c r="H8" s="76">
        <v>0</v>
      </c>
      <c r="I8" s="76">
        <v>0</v>
      </c>
      <c r="J8" s="62"/>
      <c r="K8" s="77" t="str">
        <f t="shared" si="8"/>
        <v>0</v>
      </c>
      <c r="L8" s="77" t="str">
        <f t="shared" si="8"/>
        <v>0</v>
      </c>
      <c r="M8" s="77" t="str">
        <f t="shared" si="8"/>
        <v>0</v>
      </c>
      <c r="N8" s="77" t="str">
        <f t="shared" si="8"/>
        <v>0</v>
      </c>
      <c r="O8" s="77" t="str">
        <f t="shared" si="8"/>
        <v>0</v>
      </c>
      <c r="P8" s="77" t="str">
        <f t="shared" si="8"/>
        <v>0</v>
      </c>
      <c r="Q8" s="78">
        <f t="shared" si="9"/>
        <v>0</v>
      </c>
      <c r="R8" s="77" t="str">
        <f t="shared" si="10"/>
        <v/>
      </c>
      <c r="S8" s="63"/>
    </row>
    <row r="9" spans="1:19" x14ac:dyDescent="0.3">
      <c r="A9" s="69">
        <v>4</v>
      </c>
      <c r="B9" s="70"/>
      <c r="C9" s="71" t="s">
        <v>79</v>
      </c>
      <c r="D9" s="75">
        <v>3</v>
      </c>
      <c r="E9" s="75">
        <v>3</v>
      </c>
      <c r="F9" s="75">
        <v>2</v>
      </c>
      <c r="G9" s="75">
        <v>3</v>
      </c>
      <c r="H9" s="76">
        <v>3</v>
      </c>
      <c r="I9" s="76">
        <v>3</v>
      </c>
      <c r="J9" s="62"/>
      <c r="K9" s="77">
        <f t="shared" si="8"/>
        <v>1</v>
      </c>
      <c r="L9" s="77">
        <f t="shared" si="8"/>
        <v>1</v>
      </c>
      <c r="M9" s="77">
        <f t="shared" si="8"/>
        <v>0.67</v>
      </c>
      <c r="N9" s="77">
        <f t="shared" si="8"/>
        <v>1</v>
      </c>
      <c r="O9" s="77">
        <f t="shared" si="8"/>
        <v>1</v>
      </c>
      <c r="P9" s="77">
        <f t="shared" si="8"/>
        <v>1</v>
      </c>
      <c r="Q9" s="78">
        <f t="shared" si="9"/>
        <v>0.98350000000000004</v>
      </c>
      <c r="R9" s="77" t="str">
        <f t="shared" si="10"/>
        <v>BUENO A MUY BUENO</v>
      </c>
      <c r="S9" s="63"/>
    </row>
    <row r="10" spans="1:19" x14ac:dyDescent="0.3">
      <c r="A10" s="69">
        <v>5</v>
      </c>
      <c r="B10" s="70"/>
      <c r="C10" s="71" t="s">
        <v>80</v>
      </c>
      <c r="D10" s="72">
        <v>2</v>
      </c>
      <c r="E10" s="73">
        <v>2</v>
      </c>
      <c r="F10" s="73">
        <v>3</v>
      </c>
      <c r="G10" s="73">
        <v>1</v>
      </c>
      <c r="H10" s="74">
        <v>2</v>
      </c>
      <c r="I10" s="74">
        <v>2</v>
      </c>
      <c r="J10" s="62"/>
      <c r="K10" s="77">
        <f t="shared" si="8"/>
        <v>0.67</v>
      </c>
      <c r="L10" s="77">
        <f t="shared" si="8"/>
        <v>0.67</v>
      </c>
      <c r="M10" s="77">
        <f t="shared" si="8"/>
        <v>1</v>
      </c>
      <c r="N10" s="77">
        <f t="shared" si="8"/>
        <v>0.33</v>
      </c>
      <c r="O10" s="77">
        <f t="shared" si="8"/>
        <v>0.67</v>
      </c>
      <c r="P10" s="77">
        <f t="shared" si="8"/>
        <v>0.67</v>
      </c>
      <c r="Q10" s="78">
        <f t="shared" si="9"/>
        <v>0.65250000000000008</v>
      </c>
      <c r="R10" s="77" t="str">
        <f t="shared" si="10"/>
        <v>REGULAR A BUENO</v>
      </c>
      <c r="S10" s="63"/>
    </row>
    <row r="11" spans="1:19" x14ac:dyDescent="0.3">
      <c r="A11" s="69">
        <v>6</v>
      </c>
      <c r="B11" s="70"/>
      <c r="C11" s="71" t="s">
        <v>20</v>
      </c>
      <c r="D11" s="75"/>
      <c r="E11" s="75"/>
      <c r="F11" s="75"/>
      <c r="G11" s="75"/>
      <c r="H11" s="76"/>
      <c r="I11" s="76"/>
      <c r="J11" s="62"/>
      <c r="K11" s="77" t="str">
        <f t="shared" si="8"/>
        <v>0</v>
      </c>
      <c r="L11" s="77" t="str">
        <f t="shared" si="8"/>
        <v>0</v>
      </c>
      <c r="M11" s="77" t="str">
        <f t="shared" si="8"/>
        <v>0</v>
      </c>
      <c r="N11" s="77" t="str">
        <f t="shared" si="8"/>
        <v>0</v>
      </c>
      <c r="O11" s="77" t="str">
        <f t="shared" si="8"/>
        <v>0</v>
      </c>
      <c r="P11" s="77" t="str">
        <f t="shared" si="8"/>
        <v>0</v>
      </c>
      <c r="Q11" s="78">
        <f t="shared" si="9"/>
        <v>0</v>
      </c>
      <c r="R11" s="79" t="str">
        <f t="shared" si="10"/>
        <v/>
      </c>
      <c r="S11" s="63"/>
    </row>
    <row r="12" spans="1:19" x14ac:dyDescent="0.3">
      <c r="A12" s="69">
        <v>7</v>
      </c>
      <c r="B12" s="70"/>
      <c r="C12" s="71" t="s">
        <v>21</v>
      </c>
      <c r="D12" s="75">
        <v>3</v>
      </c>
      <c r="E12" s="75">
        <v>3</v>
      </c>
      <c r="F12" s="75">
        <v>2</v>
      </c>
      <c r="G12" s="75">
        <v>2</v>
      </c>
      <c r="H12" s="76">
        <v>3</v>
      </c>
      <c r="I12" s="76">
        <v>3</v>
      </c>
      <c r="J12" s="62"/>
      <c r="K12" s="77">
        <f t="shared" si="8"/>
        <v>1</v>
      </c>
      <c r="L12" s="77">
        <f t="shared" si="8"/>
        <v>1</v>
      </c>
      <c r="M12" s="77">
        <f t="shared" si="8"/>
        <v>0.67</v>
      </c>
      <c r="N12" s="77">
        <f t="shared" si="8"/>
        <v>0.67</v>
      </c>
      <c r="O12" s="77">
        <f t="shared" si="8"/>
        <v>1</v>
      </c>
      <c r="P12" s="77">
        <f t="shared" si="8"/>
        <v>1</v>
      </c>
      <c r="Q12" s="78">
        <f t="shared" si="9"/>
        <v>0.9504999999999999</v>
      </c>
      <c r="R12" s="79" t="str">
        <f t="shared" si="10"/>
        <v>BUENO A MUY BUENO</v>
      </c>
      <c r="S12" s="63"/>
    </row>
    <row r="13" spans="1:19" x14ac:dyDescent="0.3">
      <c r="A13" s="69">
        <v>8</v>
      </c>
      <c r="B13" s="70"/>
      <c r="C13" s="71" t="s">
        <v>22</v>
      </c>
      <c r="D13" s="75">
        <v>0</v>
      </c>
      <c r="E13" s="75">
        <v>0</v>
      </c>
      <c r="F13" s="75">
        <v>0</v>
      </c>
      <c r="G13" s="75">
        <v>0</v>
      </c>
      <c r="H13" s="76">
        <v>0</v>
      </c>
      <c r="I13" s="76">
        <v>0</v>
      </c>
      <c r="J13" s="62"/>
      <c r="K13" s="77" t="str">
        <f t="shared" si="8"/>
        <v>0</v>
      </c>
      <c r="L13" s="77" t="str">
        <f t="shared" si="8"/>
        <v>0</v>
      </c>
      <c r="M13" s="77" t="str">
        <f t="shared" si="8"/>
        <v>0</v>
      </c>
      <c r="N13" s="77" t="str">
        <f t="shared" si="8"/>
        <v>0</v>
      </c>
      <c r="O13" s="77" t="str">
        <f t="shared" si="8"/>
        <v>0</v>
      </c>
      <c r="P13" s="77" t="str">
        <f t="shared" si="8"/>
        <v>0</v>
      </c>
      <c r="Q13" s="78">
        <f t="shared" si="9"/>
        <v>0</v>
      </c>
      <c r="R13" s="79" t="str">
        <f t="shared" si="10"/>
        <v/>
      </c>
      <c r="S13" s="63"/>
    </row>
    <row r="14" spans="1:19" x14ac:dyDescent="0.3">
      <c r="A14" s="69">
        <v>9</v>
      </c>
      <c r="B14" s="70"/>
      <c r="C14" s="71" t="s">
        <v>23</v>
      </c>
      <c r="D14" s="75">
        <v>3</v>
      </c>
      <c r="E14" s="75">
        <v>3</v>
      </c>
      <c r="F14" s="75">
        <v>3</v>
      </c>
      <c r="G14" s="75">
        <v>2</v>
      </c>
      <c r="H14" s="76">
        <v>3</v>
      </c>
      <c r="I14" s="76">
        <v>3</v>
      </c>
      <c r="J14" s="62"/>
      <c r="K14" s="77">
        <f t="shared" si="8"/>
        <v>1</v>
      </c>
      <c r="L14" s="77">
        <f t="shared" si="8"/>
        <v>1</v>
      </c>
      <c r="M14" s="77">
        <f t="shared" si="8"/>
        <v>1</v>
      </c>
      <c r="N14" s="77">
        <f t="shared" si="8"/>
        <v>0.67</v>
      </c>
      <c r="O14" s="77">
        <f t="shared" si="8"/>
        <v>1</v>
      </c>
      <c r="P14" s="77">
        <f t="shared" si="8"/>
        <v>1</v>
      </c>
      <c r="Q14" s="78">
        <f t="shared" si="9"/>
        <v>0.96700000000000008</v>
      </c>
      <c r="R14" s="77" t="str">
        <f t="shared" si="10"/>
        <v>BUENO A MUY BUENO</v>
      </c>
      <c r="S14" s="63"/>
    </row>
    <row r="15" spans="1:19" x14ac:dyDescent="0.3">
      <c r="A15" s="69">
        <v>10</v>
      </c>
      <c r="B15" s="70"/>
      <c r="C15" s="71" t="s">
        <v>24</v>
      </c>
      <c r="D15" s="72">
        <v>0</v>
      </c>
      <c r="E15" s="73">
        <v>0</v>
      </c>
      <c r="F15" s="73">
        <v>0</v>
      </c>
      <c r="G15" s="73">
        <v>0</v>
      </c>
      <c r="H15" s="74">
        <v>0</v>
      </c>
      <c r="I15" s="74">
        <v>0</v>
      </c>
      <c r="J15" s="62"/>
      <c r="K15" s="77"/>
      <c r="L15" s="77"/>
      <c r="M15" s="77"/>
      <c r="N15" s="77"/>
      <c r="O15" s="77"/>
      <c r="P15" s="77"/>
      <c r="Q15" s="78"/>
      <c r="R15" s="79"/>
      <c r="S15" s="63"/>
    </row>
    <row r="16" spans="1:19" ht="19.5" thickBot="1" x14ac:dyDescent="0.35">
      <c r="A16" s="45"/>
      <c r="B16" s="1"/>
      <c r="E16" s="7"/>
      <c r="F16" s="7"/>
      <c r="G16" s="7"/>
      <c r="H16" s="7"/>
      <c r="I16" s="7"/>
      <c r="J16" s="19"/>
    </row>
    <row r="17" spans="4:10" ht="19.5" thickBot="1" x14ac:dyDescent="0.35">
      <c r="D17" s="96" t="s">
        <v>89</v>
      </c>
      <c r="E17" s="97"/>
      <c r="F17" s="97"/>
      <c r="G17" s="97"/>
      <c r="H17" s="97"/>
      <c r="I17" s="98"/>
      <c r="J17" s="19"/>
    </row>
    <row r="18" spans="4:10" ht="19.5" thickBot="1" x14ac:dyDescent="0.35">
      <c r="J18" s="19"/>
    </row>
    <row r="19" spans="4:10" x14ac:dyDescent="0.3">
      <c r="D19" s="89" t="s">
        <v>4</v>
      </c>
      <c r="E19" s="89" t="s">
        <v>5</v>
      </c>
      <c r="F19" s="89" t="s">
        <v>6</v>
      </c>
      <c r="G19" s="89" t="s">
        <v>7</v>
      </c>
      <c r="H19" s="89" t="s">
        <v>8</v>
      </c>
      <c r="I19" s="89" t="s">
        <v>9</v>
      </c>
      <c r="J19" s="19"/>
    </row>
    <row r="20" spans="4:10" x14ac:dyDescent="0.3">
      <c r="D20" s="87"/>
      <c r="E20" s="87"/>
      <c r="F20" s="87"/>
      <c r="G20" s="87"/>
      <c r="H20" s="87"/>
      <c r="I20" s="87"/>
      <c r="J20" s="19"/>
    </row>
    <row r="21" spans="4:10" x14ac:dyDescent="0.3">
      <c r="D21" s="87"/>
      <c r="E21" s="87"/>
      <c r="F21" s="87"/>
      <c r="G21" s="87"/>
      <c r="H21" s="87"/>
      <c r="I21" s="87"/>
      <c r="J21" s="19"/>
    </row>
    <row r="22" spans="4:10" x14ac:dyDescent="0.3">
      <c r="D22" s="87"/>
      <c r="E22" s="87"/>
      <c r="F22" s="87"/>
      <c r="G22" s="87"/>
      <c r="H22" s="87"/>
      <c r="I22" s="87"/>
      <c r="J22" s="19"/>
    </row>
    <row r="23" spans="4:10" x14ac:dyDescent="0.3">
      <c r="D23" s="87"/>
      <c r="E23" s="87"/>
      <c r="F23" s="87"/>
      <c r="G23" s="87"/>
      <c r="H23" s="87"/>
      <c r="I23" s="87"/>
      <c r="J23" s="19"/>
    </row>
    <row r="24" spans="4:10" x14ac:dyDescent="0.3">
      <c r="D24" s="87"/>
      <c r="E24" s="87"/>
      <c r="F24" s="87"/>
      <c r="G24" s="87"/>
      <c r="H24" s="87"/>
      <c r="I24" s="87"/>
      <c r="J24" s="19"/>
    </row>
    <row r="25" spans="4:10" x14ac:dyDescent="0.3">
      <c r="D25" s="87"/>
      <c r="E25" s="87"/>
      <c r="F25" s="87"/>
      <c r="G25" s="87"/>
      <c r="H25" s="87"/>
      <c r="I25" s="87"/>
      <c r="J25" s="19"/>
    </row>
    <row r="26" spans="4:10" x14ac:dyDescent="0.3">
      <c r="D26" s="87"/>
      <c r="E26" s="87"/>
      <c r="F26" s="87"/>
      <c r="G26" s="87"/>
      <c r="H26" s="87"/>
      <c r="I26" s="87"/>
      <c r="J26" s="19"/>
    </row>
    <row r="27" spans="4:10" x14ac:dyDescent="0.3">
      <c r="D27" s="87"/>
      <c r="E27" s="87"/>
      <c r="F27" s="87"/>
      <c r="G27" s="87"/>
      <c r="H27" s="87"/>
      <c r="I27" s="87"/>
      <c r="J27" s="19"/>
    </row>
    <row r="28" spans="4:10" x14ac:dyDescent="0.3">
      <c r="D28" s="87"/>
      <c r="E28" s="87"/>
      <c r="F28" s="87"/>
      <c r="G28" s="87"/>
      <c r="H28" s="87"/>
      <c r="I28" s="87"/>
      <c r="J28" s="19"/>
    </row>
    <row r="29" spans="4:10" x14ac:dyDescent="0.3">
      <c r="D29" s="87"/>
      <c r="E29" s="87"/>
      <c r="F29" s="87"/>
      <c r="G29" s="87"/>
      <c r="H29" s="87"/>
      <c r="I29" s="87"/>
      <c r="J29" s="19"/>
    </row>
    <row r="30" spans="4:10" x14ac:dyDescent="0.3">
      <c r="D30" s="87"/>
      <c r="E30" s="87"/>
      <c r="F30" s="87"/>
      <c r="G30" s="87"/>
      <c r="H30" s="87"/>
      <c r="I30" s="87"/>
      <c r="J30" s="19"/>
    </row>
    <row r="31" spans="4:10" ht="19.5" thickBot="1" x14ac:dyDescent="0.35">
      <c r="D31" s="88"/>
      <c r="E31" s="88"/>
      <c r="F31" s="88"/>
      <c r="G31" s="88"/>
      <c r="H31" s="88"/>
      <c r="I31" s="88"/>
      <c r="J31" s="19"/>
    </row>
    <row r="32" spans="4:10" ht="19.5" thickBot="1" x14ac:dyDescent="0.35">
      <c r="D32" s="32"/>
      <c r="E32" s="32"/>
      <c r="F32" s="32"/>
      <c r="G32" s="32"/>
      <c r="H32" s="32"/>
      <c r="I32" s="32"/>
      <c r="J32" s="19"/>
    </row>
    <row r="33" spans="3:11" ht="19.5" thickBot="1" x14ac:dyDescent="0.35">
      <c r="C33" s="33"/>
      <c r="D33" s="96" t="s">
        <v>90</v>
      </c>
      <c r="E33" s="97"/>
      <c r="F33" s="97"/>
      <c r="G33" s="97"/>
      <c r="H33" s="97"/>
      <c r="I33" s="98"/>
      <c r="J33" s="19"/>
    </row>
    <row r="34" spans="3:11" ht="19.5" thickBot="1" x14ac:dyDescent="0.35">
      <c r="C34" s="33"/>
      <c r="J34" s="19"/>
    </row>
    <row r="35" spans="3:11" x14ac:dyDescent="0.3">
      <c r="C35" s="34" t="s">
        <v>75</v>
      </c>
      <c r="D35" s="50">
        <v>0</v>
      </c>
      <c r="E35" s="51">
        <v>1</v>
      </c>
      <c r="F35" s="51">
        <v>5</v>
      </c>
      <c r="G35" s="51">
        <v>2</v>
      </c>
      <c r="H35" s="51">
        <v>0</v>
      </c>
      <c r="I35" s="52">
        <v>0</v>
      </c>
      <c r="J35" s="19"/>
    </row>
    <row r="36" spans="3:11" ht="19.5" thickBot="1" x14ac:dyDescent="0.35">
      <c r="C36" s="34"/>
      <c r="D36" s="53">
        <v>0</v>
      </c>
      <c r="E36" s="54">
        <v>2.2727272727272728E-2</v>
      </c>
      <c r="F36" s="54">
        <v>0.11627906976744186</v>
      </c>
      <c r="G36" s="54">
        <v>4.6511627906976744E-2</v>
      </c>
      <c r="H36" s="54">
        <v>0</v>
      </c>
      <c r="I36" s="55">
        <v>0</v>
      </c>
      <c r="J36" s="19"/>
    </row>
    <row r="37" spans="3:11" ht="19.5" thickBot="1" x14ac:dyDescent="0.35"/>
    <row r="38" spans="3:11" x14ac:dyDescent="0.3">
      <c r="C38" s="35" t="s">
        <v>76</v>
      </c>
      <c r="D38" s="50">
        <v>4</v>
      </c>
      <c r="E38" s="51">
        <v>8</v>
      </c>
      <c r="F38" s="51">
        <v>13</v>
      </c>
      <c r="G38" s="51">
        <v>24</v>
      </c>
      <c r="H38" s="51">
        <v>2</v>
      </c>
      <c r="I38" s="52">
        <v>4</v>
      </c>
      <c r="J38" s="19"/>
    </row>
    <row r="39" spans="3:11" ht="19.5" thickBot="1" x14ac:dyDescent="0.35">
      <c r="C39" s="38"/>
      <c r="D39" s="53">
        <v>8.8888888888888892E-2</v>
      </c>
      <c r="E39" s="54">
        <v>0.18181818181818182</v>
      </c>
      <c r="F39" s="54">
        <v>0.30232558139534882</v>
      </c>
      <c r="G39" s="54">
        <v>0.55813953488372092</v>
      </c>
      <c r="H39" s="54">
        <v>4.5454545454545456E-2</v>
      </c>
      <c r="I39" s="55">
        <v>8.8888888888888892E-2</v>
      </c>
      <c r="J39" s="19"/>
    </row>
    <row r="40" spans="3:11" ht="19.5" thickBot="1" x14ac:dyDescent="0.35"/>
    <row r="41" spans="3:11" x14ac:dyDescent="0.3">
      <c r="C41" s="35" t="s">
        <v>77</v>
      </c>
      <c r="D41" s="50">
        <v>41</v>
      </c>
      <c r="E41" s="51">
        <v>35</v>
      </c>
      <c r="F41" s="51">
        <v>25</v>
      </c>
      <c r="G41" s="51">
        <v>17</v>
      </c>
      <c r="H41" s="51">
        <v>42</v>
      </c>
      <c r="I41" s="52">
        <v>41</v>
      </c>
      <c r="J41" s="19"/>
    </row>
    <row r="42" spans="3:11" ht="19.5" thickBot="1" x14ac:dyDescent="0.35">
      <c r="C42" s="38"/>
      <c r="D42" s="53">
        <v>0.91111111111111109</v>
      </c>
      <c r="E42" s="54">
        <v>0.79545454545454541</v>
      </c>
      <c r="F42" s="54">
        <v>0.58139534883720934</v>
      </c>
      <c r="G42" s="54">
        <v>0.39534883720930231</v>
      </c>
      <c r="H42" s="54">
        <v>0.95454545454545459</v>
      </c>
      <c r="I42" s="55">
        <v>0.91111111111111109</v>
      </c>
      <c r="J42" s="19"/>
    </row>
    <row r="43" spans="3:11" x14ac:dyDescent="0.3">
      <c r="C43" s="38"/>
      <c r="D43" s="38"/>
      <c r="E43" s="38"/>
      <c r="F43" s="38"/>
      <c r="G43" s="38"/>
      <c r="H43" s="38"/>
      <c r="I43" s="38"/>
      <c r="J43" s="38"/>
    </row>
    <row r="44" spans="3:11" x14ac:dyDescent="0.3">
      <c r="C44" s="38"/>
      <c r="D44" s="39">
        <v>1</v>
      </c>
      <c r="E44" s="39">
        <v>1</v>
      </c>
      <c r="F44" s="39">
        <v>1</v>
      </c>
      <c r="G44" s="39">
        <v>1</v>
      </c>
      <c r="H44" s="39">
        <v>1</v>
      </c>
      <c r="I44" s="39">
        <v>1</v>
      </c>
      <c r="J44" s="19"/>
    </row>
    <row r="45" spans="3:11" x14ac:dyDescent="0.3">
      <c r="D45" s="7">
        <v>45</v>
      </c>
      <c r="E45" s="7">
        <v>44</v>
      </c>
      <c r="F45" s="7">
        <v>43</v>
      </c>
      <c r="G45" s="7">
        <v>43</v>
      </c>
      <c r="H45" s="7">
        <v>44</v>
      </c>
      <c r="I45" s="7">
        <v>45</v>
      </c>
      <c r="J45" s="19"/>
      <c r="K45" s="47" t="s">
        <v>86</v>
      </c>
    </row>
  </sheetData>
  <mergeCells count="26">
    <mergeCell ref="D33:I33"/>
    <mergeCell ref="D17:I17"/>
    <mergeCell ref="D19:D31"/>
    <mergeCell ref="E19:E31"/>
    <mergeCell ref="F19:F31"/>
    <mergeCell ref="G19:G31"/>
    <mergeCell ref="H19:H31"/>
    <mergeCell ref="I19:I31"/>
    <mergeCell ref="K1:P1"/>
    <mergeCell ref="Q1:R1"/>
    <mergeCell ref="D2:D5"/>
    <mergeCell ref="E2:E5"/>
    <mergeCell ref="F2:F5"/>
    <mergeCell ref="G2:G5"/>
    <mergeCell ref="H2:H5"/>
    <mergeCell ref="I2:I5"/>
    <mergeCell ref="K2:K5"/>
    <mergeCell ref="L2:L5"/>
    <mergeCell ref="M2:M5"/>
    <mergeCell ref="N2:N5"/>
    <mergeCell ref="O2:O5"/>
    <mergeCell ref="P2:P5"/>
    <mergeCell ref="Q2:R2"/>
    <mergeCell ref="Q3:R3"/>
    <mergeCell ref="Q4:R4"/>
    <mergeCell ref="Q5:R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MP2016</vt:lpstr>
      <vt:lpstr>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Octavio Rossi</dc:creator>
  <cp:lastModifiedBy>jorge</cp:lastModifiedBy>
  <cp:lastPrinted>2016-10-13T13:04:56Z</cp:lastPrinted>
  <dcterms:created xsi:type="dcterms:W3CDTF">2016-10-13T12:25:03Z</dcterms:created>
  <dcterms:modified xsi:type="dcterms:W3CDTF">2019-01-11T02:11:24Z</dcterms:modified>
</cp:coreProperties>
</file>